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<sst xmlns="http://schemas.openxmlformats.org/spreadsheetml/2006/main" count="154" uniqueCount="127">
  <si>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</si>
  <si>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</si>
  <si>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</si>
  <si>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</si>
  <si>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</si>
  <si>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</si>
  <si>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</si>
  <si>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</si>
  <si>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</si>
  <si>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</si>
  <si>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</si>
  <si>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</si>
  <si>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</si>
  <si>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</si>
  <si>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</si>
  <si>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</si>
  <si>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</si>
  <si>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</si>
  <si>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</si>
  <si>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</si>
  <si>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</si>
  <si>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</si>
  <si>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</si>
  <si>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</si>
  <si>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</si>
  <si>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</si>
  <si>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</si>
  <si>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</si>
  <si>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</si>
  <si>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</si>
  <si>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</si>
  <si>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</si>
  <si>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</si>
  <si>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</si>
  <si>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</si>
  <si>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</si>
  <si>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</si>
  <si>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</si>
  <si>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</si>
  <si>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</si>
  <si>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</si>
  <si>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</si>
  <si>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</si>
  <si>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</si>
  <si>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</si>
  <si>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</si>
  <si>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</si>
  <si>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</si>
  <si>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</si>
  <si>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</si>
  <si>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</si>
  <si>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</si>
  <si>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</si>
  <si>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</si>
  <si>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</si>
  <si>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</si>
  <si>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</si>
  <si>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</si>
  <si>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</si>
  <si>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</si>
  <si>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</si>
  <si>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</si>
  <si>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</si>
  <si>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</si>
  <si>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</si>
  <si>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</si>
  <si>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</si>
  <si>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</si>
  <si>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</si>
  <si>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</si>
  <si>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</si>
  <si>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</si>
  <si>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</si>
  <si>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</si>
  <si>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</si>
  <si>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</si>
  <si>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</si>
  <si>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</si>
  <si>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</si>
  <si>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</si>
  <si>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</si>
  <si>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</si>
  <si>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</si>
  <si>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</si>
  <si>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</si>
  <si>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</si>
  <si>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</si>
  <si>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</si>
  <si>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</si>
  <si>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</si>
  <si>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</si>
  <si>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</si>
  <si>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</si>
  <si>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</si>
  <si>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</si>
  <si>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</si>
  <si>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</si>
  <si>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</si>
  <si>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</si>
  <si>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</si>
  <si>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</si>
  <si>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</si>
  <si>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</si>
  <si>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</si>
  <si>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</si>
  <si>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</si>
  <si>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</si>
  <si>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</si>
  <si>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</si>
  <si>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</si>
  <si>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</si>
  <si>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</si>
  <si>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</si>
  <si>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</si>
  <si>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</si>
  <si>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</si>
  <si>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</si>
  <si>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</si>
  <si>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</si>
  <si>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Вінницький міський суд Вінницької області</t>
  </si>
  <si>
    <t>21050. Вінницька область.м. Вінниця</t>
  </si>
  <si>
    <t>вул. Грушевського</t>
  </si>
  <si>
    <t/>
  </si>
  <si>
    <t>А.В. Михайленко</t>
  </si>
  <si>
    <t>К.Д. Лиса</t>
  </si>
  <si>
    <t>068-519-95-80</t>
  </si>
  <si>
    <t>8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</si>
</sst>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&amp;L83BFA2FE&amp;C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6351</v>
      </c>
      <c r="D6" s="96">
        <f>SUM(D7,D10,D13,D14,D15,D21,D24,D25,D18,D19,D20)</f>
        <v>7018970.529999998</v>
      </c>
      <c r="E6" s="96">
        <f>SUM(E7,E10,E13,E14,E15,E21,E24,E25,E18,E19,E20)</f>
        <v>4799</v>
      </c>
      <c r="F6" s="96">
        <f>SUM(F7,F10,F13,F14,F15,F21,F24,F25,F18,F19,F20)</f>
        <v>6138105.570000024</v>
      </c>
      <c r="G6" s="96">
        <f>SUM(G7,G10,G13,G14,G15,G21,G24,G25,G18,G19,G20)</f>
        <v>166</v>
      </c>
      <c r="H6" s="96">
        <f>SUM(H7,H10,H13,H14,H15,H21,H24,H25,H18,H19,H20)</f>
        <v>155328.69</v>
      </c>
      <c r="I6" s="96">
        <f>SUM(I7,I10,I13,I14,I15,I21,I24,I25,I18,I19,I20)</f>
        <v>42</v>
      </c>
      <c r="J6" s="96">
        <f>SUM(J7,J10,J13,J14,J15,J21,J24,J25,J18,J19,J20)</f>
        <v>41997.310000000005</v>
      </c>
      <c r="K6" s="96">
        <f>SUM(K7,K10,K13,K14,K15,K21,K24,K25,K18,K19,K20)</f>
        <v>1544</v>
      </c>
      <c r="L6" s="96">
        <f>SUM(L7,L10,L13,L14,L15,L21,L24,L25,L18,L19,L20)</f>
        <v>1244642.6300000094</v>
      </c>
    </row>
    <row r="7" spans="1:12" ht="16.5" customHeight="1">
      <c r="A7" s="87">
        <v>2</v>
      </c>
      <c r="B7" s="90" t="s">
        <v>74</v>
      </c>
      <c r="C7" s="97">
        <v>2514</v>
      </c>
      <c r="D7" s="97">
        <v>4536203.52999996</v>
      </c>
      <c r="E7" s="97">
        <v>1561</v>
      </c>
      <c r="F7" s="97">
        <v>3662097.40999999</v>
      </c>
      <c r="G7" s="97">
        <v>56</v>
      </c>
      <c r="H7" s="97">
        <v>101107.63</v>
      </c>
      <c r="I7" s="97">
        <v>20</v>
      </c>
      <c r="J7" s="97">
        <v>28871.15</v>
      </c>
      <c r="K7" s="97">
        <v>946</v>
      </c>
      <c r="L7" s="97">
        <v>1000560.92000001</v>
      </c>
    </row>
    <row r="8" spans="1:12" ht="16.5" customHeight="1">
      <c r="A8" s="87">
        <v>3</v>
      </c>
      <c r="B8" s="91" t="s">
        <v>75</v>
      </c>
      <c r="C8" s="97">
        <v>1075</v>
      </c>
      <c r="D8" s="97">
        <v>2463796.55</v>
      </c>
      <c r="E8" s="97">
        <v>1037</v>
      </c>
      <c r="F8" s="97">
        <v>2478645.68</v>
      </c>
      <c r="G8" s="97">
        <v>38</v>
      </c>
      <c r="H8" s="97">
        <v>71659.71</v>
      </c>
      <c r="I8" s="97">
        <v>2</v>
      </c>
      <c r="J8" s="97">
        <v>328.86</v>
      </c>
      <c r="K8" s="97">
        <v>24</v>
      </c>
      <c r="L8" s="97">
        <v>45309.2</v>
      </c>
    </row>
    <row r="9" spans="1:12" ht="16.5" customHeight="1">
      <c r="A9" s="87">
        <v>4</v>
      </c>
      <c r="B9" s="91" t="s">
        <v>76</v>
      </c>
      <c r="C9" s="97">
        <v>1439</v>
      </c>
      <c r="D9" s="97">
        <v>2072406.97999997</v>
      </c>
      <c r="E9" s="97">
        <v>524</v>
      </c>
      <c r="F9" s="97">
        <v>1183451.73</v>
      </c>
      <c r="G9" s="97">
        <v>18</v>
      </c>
      <c r="H9" s="97">
        <v>29447.92</v>
      </c>
      <c r="I9" s="97">
        <v>18</v>
      </c>
      <c r="J9" s="97">
        <v>28542.29</v>
      </c>
      <c r="K9" s="97">
        <v>922</v>
      </c>
      <c r="L9" s="97">
        <v>955251.720000012</v>
      </c>
    </row>
    <row r="10" spans="1:12" ht="19.5" customHeight="1">
      <c r="A10" s="87">
        <v>5</v>
      </c>
      <c r="B10" s="90" t="s">
        <v>77</v>
      </c>
      <c r="C10" s="97">
        <v>1084</v>
      </c>
      <c r="D10" s="97">
        <v>937310.790000013</v>
      </c>
      <c r="E10" s="97">
        <v>968</v>
      </c>
      <c r="F10" s="97">
        <v>998563.240000011</v>
      </c>
      <c r="G10" s="97">
        <v>23</v>
      </c>
      <c r="H10" s="97">
        <v>19415.26</v>
      </c>
      <c r="I10" s="97">
        <v>10</v>
      </c>
      <c r="J10" s="97">
        <v>8515.76</v>
      </c>
      <c r="K10" s="97">
        <v>125</v>
      </c>
      <c r="L10" s="97">
        <v>101543.51</v>
      </c>
    </row>
    <row r="11" spans="1:12" ht="19.5" customHeight="1">
      <c r="A11" s="87">
        <v>6</v>
      </c>
      <c r="B11" s="91" t="s">
        <v>78</v>
      </c>
      <c r="C11" s="97">
        <v>85</v>
      </c>
      <c r="D11" s="97">
        <v>163285</v>
      </c>
      <c r="E11" s="97">
        <v>79</v>
      </c>
      <c r="F11" s="97">
        <v>196450</v>
      </c>
      <c r="G11" s="97">
        <v>1</v>
      </c>
      <c r="H11" s="97">
        <v>1921</v>
      </c>
      <c r="I11" s="97"/>
      <c r="J11" s="97"/>
      <c r="K11" s="97">
        <v>6</v>
      </c>
      <c r="L11" s="97">
        <v>11526</v>
      </c>
    </row>
    <row r="12" spans="1:12" ht="19.5" customHeight="1">
      <c r="A12" s="87">
        <v>7</v>
      </c>
      <c r="B12" s="91" t="s">
        <v>79</v>
      </c>
      <c r="C12" s="97">
        <v>999</v>
      </c>
      <c r="D12" s="97">
        <v>774025.790000012</v>
      </c>
      <c r="E12" s="97">
        <v>889</v>
      </c>
      <c r="F12" s="97">
        <v>802113.24000001</v>
      </c>
      <c r="G12" s="97">
        <v>22</v>
      </c>
      <c r="H12" s="97">
        <v>17494.26</v>
      </c>
      <c r="I12" s="97">
        <v>10</v>
      </c>
      <c r="J12" s="97">
        <v>8515.76</v>
      </c>
      <c r="K12" s="97">
        <v>119</v>
      </c>
      <c r="L12" s="97">
        <v>90017.5099999999</v>
      </c>
    </row>
    <row r="13" spans="1:12" ht="15" customHeight="1">
      <c r="A13" s="87">
        <v>8</v>
      </c>
      <c r="B13" s="90" t="s">
        <v>18</v>
      </c>
      <c r="C13" s="97">
        <v>1360</v>
      </c>
      <c r="D13" s="97">
        <v>1046947.60000002</v>
      </c>
      <c r="E13" s="97">
        <v>1317</v>
      </c>
      <c r="F13" s="97">
        <v>1009466.72000002</v>
      </c>
      <c r="G13" s="97">
        <v>74</v>
      </c>
      <c r="H13" s="97">
        <v>29522.4</v>
      </c>
      <c r="I13" s="97">
        <v>5</v>
      </c>
      <c r="J13" s="97">
        <v>2689.4</v>
      </c>
      <c r="K13" s="97">
        <v>35</v>
      </c>
      <c r="L13" s="97">
        <v>26509.8</v>
      </c>
    </row>
    <row r="14" spans="1:12" ht="15.75" customHeight="1">
      <c r="A14" s="87">
        <v>9</v>
      </c>
      <c r="B14" s="90" t="s">
        <v>19</v>
      </c>
      <c r="C14" s="97">
        <v>22</v>
      </c>
      <c r="D14" s="97">
        <v>55653.86</v>
      </c>
      <c r="E14" s="97">
        <v>21</v>
      </c>
      <c r="F14" s="97">
        <v>79546.93</v>
      </c>
      <c r="G14" s="97"/>
      <c r="H14" s="97"/>
      <c r="I14" s="97"/>
      <c r="J14" s="97"/>
      <c r="K14" s="97">
        <v>1</v>
      </c>
      <c r="L14" s="97">
        <v>768.4</v>
      </c>
    </row>
    <row r="15" spans="1:12" ht="123" customHeight="1">
      <c r="A15" s="87">
        <v>10</v>
      </c>
      <c r="B15" s="90" t="s">
        <v>103</v>
      </c>
      <c r="C15" s="97">
        <v>718</v>
      </c>
      <c r="D15" s="97">
        <v>303102.000000003</v>
      </c>
      <c r="E15" s="97">
        <v>599</v>
      </c>
      <c r="F15" s="97">
        <v>279432.400000002</v>
      </c>
      <c r="G15" s="97">
        <v>12</v>
      </c>
      <c r="H15" s="97">
        <v>5091.3</v>
      </c>
      <c r="I15" s="97">
        <v>3</v>
      </c>
      <c r="J15" s="97">
        <v>1152.6</v>
      </c>
      <c r="K15" s="97">
        <v>116</v>
      </c>
      <c r="L15" s="97">
        <v>51098.5999999999</v>
      </c>
    </row>
    <row r="16" spans="1:12" ht="21" customHeight="1">
      <c r="A16" s="87">
        <v>11</v>
      </c>
      <c r="B16" s="91" t="s">
        <v>78</v>
      </c>
      <c r="C16" s="97">
        <v>46</v>
      </c>
      <c r="D16" s="97">
        <v>44183</v>
      </c>
      <c r="E16" s="97">
        <v>33</v>
      </c>
      <c r="F16" s="97">
        <v>36140.1</v>
      </c>
      <c r="G16" s="97">
        <v>2</v>
      </c>
      <c r="H16" s="97">
        <v>1312.9</v>
      </c>
      <c r="I16" s="97"/>
      <c r="J16" s="97"/>
      <c r="K16" s="97">
        <v>12</v>
      </c>
      <c r="L16" s="97">
        <v>11526</v>
      </c>
    </row>
    <row r="17" spans="1:12" ht="21" customHeight="1">
      <c r="A17" s="87">
        <v>12</v>
      </c>
      <c r="B17" s="91" t="s">
        <v>79</v>
      </c>
      <c r="C17" s="97">
        <v>672</v>
      </c>
      <c r="D17" s="97">
        <v>258919.000000003</v>
      </c>
      <c r="E17" s="97">
        <v>566</v>
      </c>
      <c r="F17" s="97">
        <v>243292.300000001</v>
      </c>
      <c r="G17" s="97">
        <v>10</v>
      </c>
      <c r="H17" s="97">
        <v>3778.4</v>
      </c>
      <c r="I17" s="97">
        <v>3</v>
      </c>
      <c r="J17" s="97">
        <v>1152.6</v>
      </c>
      <c r="K17" s="97">
        <v>104</v>
      </c>
      <c r="L17" s="97">
        <v>39572.6</v>
      </c>
    </row>
    <row r="18" spans="1:12" ht="21" customHeight="1">
      <c r="A18" s="87">
        <v>13</v>
      </c>
      <c r="B18" s="99" t="s">
        <v>104</v>
      </c>
      <c r="C18" s="97">
        <v>623</v>
      </c>
      <c r="D18" s="97">
        <v>119678.300000001</v>
      </c>
      <c r="E18" s="97">
        <v>307</v>
      </c>
      <c r="F18" s="97">
        <v>65153.7999999997</v>
      </c>
      <c r="G18" s="97">
        <v>1</v>
      </c>
      <c r="H18" s="97">
        <v>192.1</v>
      </c>
      <c r="I18" s="97">
        <v>4</v>
      </c>
      <c r="J18" s="97">
        <v>768.4</v>
      </c>
      <c r="K18" s="97">
        <v>317</v>
      </c>
      <c r="L18" s="97">
        <v>60319.3999999997</v>
      </c>
    </row>
    <row r="19" spans="1:12" ht="21" customHeight="1">
      <c r="A19" s="87">
        <v>14</v>
      </c>
      <c r="B19" s="99" t="s">
        <v>105</v>
      </c>
      <c r="C19" s="97">
        <v>15</v>
      </c>
      <c r="D19" s="97">
        <v>1440.75</v>
      </c>
      <c r="E19" s="97">
        <v>15</v>
      </c>
      <c r="F19" s="97">
        <v>1632.95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2</v>
      </c>
      <c r="D20" s="97">
        <v>768.4</v>
      </c>
      <c r="E20" s="97">
        <v>1</v>
      </c>
      <c r="F20" s="97">
        <v>384.2</v>
      </c>
      <c r="G20" s="97"/>
      <c r="H20" s="97"/>
      <c r="I20" s="97"/>
      <c r="J20" s="97"/>
      <c r="K20" s="97">
        <v>1</v>
      </c>
      <c r="L20" s="97">
        <v>384.2</v>
      </c>
    </row>
    <row r="21" spans="1:12" ht="33.75" customHeight="1">
      <c r="A21" s="87">
        <v>16</v>
      </c>
      <c r="B21" s="90" t="s">
        <v>80</v>
      </c>
      <c r="C21" s="97">
        <f>SUM(C22:C23)</f>
        <v>3</v>
      </c>
      <c r="D21" s="97">
        <f>SUM(D22:D23)</f>
        <v>4610.4</v>
      </c>
      <c r="E21" s="97">
        <f>SUM(E22:E23)</f>
        <v>3</v>
      </c>
      <c r="F21" s="97">
        <f>SUM(F22:F23)</f>
        <v>25942.2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768.4</v>
      </c>
      <c r="E22" s="97">
        <v>1</v>
      </c>
      <c r="F22" s="97">
        <v>769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2</v>
      </c>
      <c r="D23" s="97">
        <v>3842</v>
      </c>
      <c r="E23" s="97">
        <v>2</v>
      </c>
      <c r="F23" s="97">
        <v>25173.2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10</v>
      </c>
      <c r="D24" s="97">
        <v>13254.9</v>
      </c>
      <c r="E24" s="97">
        <v>7</v>
      </c>
      <c r="F24" s="97">
        <v>15885.72</v>
      </c>
      <c r="G24" s="97"/>
      <c r="H24" s="97"/>
      <c r="I24" s="97"/>
      <c r="J24" s="97"/>
      <c r="K24" s="97">
        <v>3</v>
      </c>
      <c r="L24" s="97">
        <v>3457.8</v>
      </c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304</v>
      </c>
      <c r="D39" s="96">
        <f>SUM(D40,D47,D48,D49)</f>
        <v>235322.49999999898</v>
      </c>
      <c r="E39" s="96">
        <f>SUM(E40,E47,E48,E49)</f>
        <v>17</v>
      </c>
      <c r="F39" s="96">
        <f>SUM(F40,F47,F48,F49)</f>
        <v>13834.800000000001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289</v>
      </c>
      <c r="L39" s="96">
        <f>SUM(L40,L47,L48,L49)</f>
        <v>220530.799999999</v>
      </c>
    </row>
    <row r="40" spans="1:12" ht="24" customHeight="1">
      <c r="A40" s="87">
        <v>35</v>
      </c>
      <c r="B40" s="90" t="s">
        <v>85</v>
      </c>
      <c r="C40" s="97">
        <f>SUM(C41,C44)</f>
        <v>301</v>
      </c>
      <c r="D40" s="97">
        <f>SUM(D41,D44)</f>
        <v>233593.599999999</v>
      </c>
      <c r="E40" s="97">
        <f>SUM(E41,E44)</f>
        <v>14</v>
      </c>
      <c r="F40" s="97">
        <f>SUM(F41,F44)</f>
        <v>12679.2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289</v>
      </c>
      <c r="L40" s="97">
        <f>SUM(L41,L44)</f>
        <v>220530.799999999</v>
      </c>
    </row>
    <row r="41" spans="1:12" ht="19.5" customHeight="1">
      <c r="A41" s="87">
        <v>36</v>
      </c>
      <c r="B41" s="90" t="s">
        <v>86</v>
      </c>
      <c r="C41" s="97">
        <v>45</v>
      </c>
      <c r="D41" s="97">
        <v>34578</v>
      </c>
      <c r="E41" s="97"/>
      <c r="F41" s="97"/>
      <c r="G41" s="97"/>
      <c r="H41" s="97"/>
      <c r="I41" s="97"/>
      <c r="J41" s="97"/>
      <c r="K41" s="97">
        <v>45</v>
      </c>
      <c r="L41" s="97">
        <v>34578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45</v>
      </c>
      <c r="D43" s="97">
        <v>34578</v>
      </c>
      <c r="E43" s="97"/>
      <c r="F43" s="97"/>
      <c r="G43" s="97"/>
      <c r="H43" s="97"/>
      <c r="I43" s="97"/>
      <c r="J43" s="97"/>
      <c r="K43" s="97">
        <v>45</v>
      </c>
      <c r="L43" s="97">
        <v>34578</v>
      </c>
    </row>
    <row r="44" spans="1:12" ht="21" customHeight="1">
      <c r="A44" s="87">
        <v>39</v>
      </c>
      <c r="B44" s="90" t="s">
        <v>88</v>
      </c>
      <c r="C44" s="97">
        <v>256</v>
      </c>
      <c r="D44" s="97">
        <v>199015.599999999</v>
      </c>
      <c r="E44" s="97">
        <v>14</v>
      </c>
      <c r="F44" s="97">
        <v>12679.2</v>
      </c>
      <c r="G44" s="97"/>
      <c r="H44" s="97"/>
      <c r="I44" s="97"/>
      <c r="J44" s="97"/>
      <c r="K44" s="97">
        <v>244</v>
      </c>
      <c r="L44" s="97">
        <v>185952.799999999</v>
      </c>
    </row>
    <row r="45" spans="1:12" ht="30" customHeight="1">
      <c r="A45" s="87">
        <v>40</v>
      </c>
      <c r="B45" s="91" t="s">
        <v>89</v>
      </c>
      <c r="C45" s="97">
        <v>2</v>
      </c>
      <c r="D45" s="97">
        <v>3842</v>
      </c>
      <c r="E45" s="97">
        <v>2</v>
      </c>
      <c r="F45" s="97">
        <v>2690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254</v>
      </c>
      <c r="D46" s="97">
        <v>195173.599999999</v>
      </c>
      <c r="E46" s="97">
        <v>12</v>
      </c>
      <c r="F46" s="97">
        <v>9989.2</v>
      </c>
      <c r="G46" s="97"/>
      <c r="H46" s="97"/>
      <c r="I46" s="97"/>
      <c r="J46" s="97"/>
      <c r="K46" s="97">
        <v>244</v>
      </c>
      <c r="L46" s="97">
        <v>185952.799999999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3</v>
      </c>
      <c r="D49" s="97">
        <v>1728.9</v>
      </c>
      <c r="E49" s="97">
        <v>3</v>
      </c>
      <c r="F49" s="97">
        <v>1155.6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432</v>
      </c>
      <c r="D50" s="96">
        <f>SUM(D51:D54)</f>
        <v>16118.830000000009</v>
      </c>
      <c r="E50" s="96">
        <f>SUM(E51:E54)</f>
        <v>435</v>
      </c>
      <c r="F50" s="96">
        <f>SUM(F51:F54)</f>
        <v>16803.63000000002</v>
      </c>
      <c r="G50" s="96">
        <f>SUM(G51:G54)</f>
        <v>0</v>
      </c>
      <c r="H50" s="96">
        <f>SUM(H51:H54)</f>
        <v>0</v>
      </c>
      <c r="I50" s="96">
        <f>SUM(I51:I54)</f>
        <v>12</v>
      </c>
      <c r="J50" s="96">
        <f>SUM(J51:J54)</f>
        <v>782.96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240</v>
      </c>
      <c r="D51" s="97">
        <v>6944.23000000001</v>
      </c>
      <c r="E51" s="97">
        <v>242</v>
      </c>
      <c r="F51" s="97">
        <v>7215.65000000002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61</v>
      </c>
      <c r="D52" s="97">
        <v>3688.32</v>
      </c>
      <c r="E52" s="97">
        <v>62</v>
      </c>
      <c r="F52" s="97">
        <v>3683.42</v>
      </c>
      <c r="G52" s="97"/>
      <c r="H52" s="97"/>
      <c r="I52" s="97">
        <v>1</v>
      </c>
      <c r="J52" s="97">
        <v>57.63</v>
      </c>
      <c r="K52" s="97"/>
      <c r="L52" s="97"/>
    </row>
    <row r="53" spans="1:12" ht="76.5" customHeight="1">
      <c r="A53" s="87">
        <v>48</v>
      </c>
      <c r="B53" s="90" t="s">
        <v>92</v>
      </c>
      <c r="C53" s="97">
        <v>63</v>
      </c>
      <c r="D53" s="97">
        <v>507.109999999999</v>
      </c>
      <c r="E53" s="97">
        <v>63</v>
      </c>
      <c r="F53" s="97">
        <v>519.109999999999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68</v>
      </c>
      <c r="D54" s="97">
        <v>4979.17</v>
      </c>
      <c r="E54" s="97">
        <v>68</v>
      </c>
      <c r="F54" s="97">
        <v>5385.45</v>
      </c>
      <c r="G54" s="97"/>
      <c r="H54" s="97"/>
      <c r="I54" s="97">
        <v>11</v>
      </c>
      <c r="J54" s="97">
        <v>725.33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4681</v>
      </c>
      <c r="D55" s="96">
        <v>1798440.19999986</v>
      </c>
      <c r="E55" s="96">
        <v>1745</v>
      </c>
      <c r="F55" s="96">
        <v>670157.399999994</v>
      </c>
      <c r="G55" s="96"/>
      <c r="H55" s="96"/>
      <c r="I55" s="96">
        <v>4680</v>
      </c>
      <c r="J55" s="96">
        <v>1800597.54999986</v>
      </c>
      <c r="K55" s="97">
        <v>1</v>
      </c>
      <c r="L55" s="96">
        <v>384.2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11768</v>
      </c>
      <c r="D56" s="96">
        <f t="shared" si="0"/>
        <v>9068852.059999857</v>
      </c>
      <c r="E56" s="96">
        <f t="shared" si="0"/>
        <v>6996</v>
      </c>
      <c r="F56" s="96">
        <f t="shared" si="0"/>
        <v>6838901.400000017</v>
      </c>
      <c r="G56" s="96">
        <f t="shared" si="0"/>
        <v>166</v>
      </c>
      <c r="H56" s="96">
        <f t="shared" si="0"/>
        <v>155328.69</v>
      </c>
      <c r="I56" s="96">
        <f t="shared" si="0"/>
        <v>4734</v>
      </c>
      <c r="J56" s="96">
        <f t="shared" si="0"/>
        <v>1843377.8199998601</v>
      </c>
      <c r="K56" s="96">
        <f t="shared" si="0"/>
        <v>1834</v>
      </c>
      <c r="L56" s="96">
        <f t="shared" si="0"/>
        <v>1465557.6300000085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&amp;L83BFA2FE&amp;CФорма № 10, Підрозділ: Вінницький міський суд Вінницької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1565</v>
      </c>
      <c r="F4" s="93">
        <f>SUM(F5:F25)</f>
        <v>1181782.3400000047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65</v>
      </c>
      <c r="F5" s="95">
        <v>73069.71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6</v>
      </c>
      <c r="F6" s="95">
        <v>11636.12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1061</v>
      </c>
      <c r="F7" s="95">
        <v>644638.160000005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2</v>
      </c>
      <c r="F9" s="95">
        <v>2305.2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19</v>
      </c>
      <c r="F10" s="95">
        <v>48886.52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4</v>
      </c>
      <c r="F11" s="95">
        <v>9739.1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163</v>
      </c>
      <c r="F13" s="95">
        <v>205669.04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22</v>
      </c>
      <c r="F14" s="95">
        <v>24916.03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103</v>
      </c>
      <c r="F15" s="95">
        <v>77608.4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768.4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54</v>
      </c>
      <c r="F17" s="95">
        <v>51809.66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3</v>
      </c>
      <c r="F18" s="95">
        <v>5763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2</v>
      </c>
      <c r="F20" s="95">
        <v>1921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>
        <v>3</v>
      </c>
      <c r="F22" s="95">
        <v>1536.8</v>
      </c>
    </row>
    <row r="23" spans="1:6" ht="68.25" customHeight="1">
      <c r="A23" s="67">
        <v>20</v>
      </c>
      <c r="B23" s="142" t="s">
        <v>100</v>
      </c>
      <c r="C23" s="143"/>
      <c r="D23" s="144"/>
      <c r="E23" s="94">
        <v>50</v>
      </c>
      <c r="F23" s="95">
        <v>18825.8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7</v>
      </c>
      <c r="F24" s="95">
        <v>2689.4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&amp;L83BFA2FE&amp;CФорма № 10, Підрозділ: Вінницький міський суд Вінницької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Serhii Pavlovych</cp:lastModifiedBy>
  <cp:lastPrinted>2018-03-15T14:08:04Z</cp:lastPrinted>
  <dcterms:created xsi:type="dcterms:W3CDTF">2015-09-09T10:27:37Z</dcterms:created>
  <dcterms:modified xsi:type="dcterms:W3CDTF">2020-02-17T16:50:17Z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10_00127_4.2019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83BFA2FE</vt:lpwstr>
  </property>
  <property fmtid="{D5CDD505-2E9C-101B-9397-08002B2CF9AE}" pid="10" name="Підрозд">
    <vt:lpwstr>Вінницький міський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273212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