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<sst xmlns="http://schemas.openxmlformats.org/spreadsheetml/2006/main" count="131" uniqueCount="105">
  <si>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</si>
  <si>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</si>
  <si>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</si>
  <si>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</si>
  <si>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</si>
  <si>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</si>
  <si>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</si>
  <si>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</si>
  <si>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</si>
  <si>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</si>
  <si>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</si>
  <si>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</si>
  <si>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</si>
  <si>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</si>
  <si>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</si>
  <si>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</si>
  <si>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</si>
  <si>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</si>
  <si>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</si>
  <si>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</si>
  <si>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</si>
  <si>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</si>
  <si>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</si>
  <si>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</si>
  <si>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</si>
  <si>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</si>
  <si>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</si>
  <si>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</si>
  <si>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</si>
  <si>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</si>
  <si>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</si>
  <si>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</si>
  <si>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</si>
  <si>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</si>
  <si>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</si>
  <si>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</si>
  <si>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</si>
  <si>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</si>
  <si>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</si>
  <si>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</si>
  <si>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</si>
  <si>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</si>
  <si>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</si>
  <si>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</si>
  <si>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</si>
  <si>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</si>
  <si>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</si>
  <si>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</si>
  <si>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</si>
  <si>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</si>
  <si>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</si>
  <si>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</si>
  <si>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</si>
  <si>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</si>
  <si>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</si>
  <si>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</si>
  <si>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</si>
  <si>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</si>
  <si>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</si>
  <si>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</si>
  <si>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</si>
  <si>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</si>
  <si>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</si>
  <si>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</si>
  <si>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</si>
  <si>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</si>
  <si>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</si>
  <si>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</si>
  <si>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</si>
  <si>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</si>
  <si>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</si>
  <si>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</si>
  <si>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</si>
  <si>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</si>
  <si>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</si>
  <si>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</si>
  <si>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</si>
  <si>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</si>
  <si>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</si>
  <si>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</si>
  <si>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</si>
  <si>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</si>
  <si>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</si>
  <si>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</si>
  <si>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</si>
  <si>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</si>
  <si>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</si>
  <si>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</si>
  <si>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</si>
  <si>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</si>
  <si>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</si>
  <si>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</si>
  <si>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</si>
  <si>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</si>
  <si>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</si>
  <si>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</si>
  <si>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Михайленко</t>
  </si>
  <si>
    <t xml:space="preserve">О.І. Марценюк </t>
  </si>
  <si>
    <t>973314768</t>
  </si>
  <si>
    <t>12 січня 2017 року</t>
  </si>
  <si>
    <t>2016 рік</t>
  </si>
  <si>
    <t>Вінницький міський суд Вінницької області</t>
  </si>
  <si>
    <t xml:space="preserve">Місцезнаходження: </t>
  </si>
  <si>
    <t>21050. Вінницька область.м. Вінниця</t>
  </si>
  <si>
    <t>вул. Грушевського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</si>
</sst>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6551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9528</v>
      </c>
      <c r="B16" s="88">
        <v>210675222</v>
      </c>
      <c r="C16" s="88">
        <v>58</v>
      </c>
      <c r="D16" s="88">
        <v>1365174</v>
      </c>
      <c r="E16" s="89">
        <v>25</v>
      </c>
      <c r="F16" s="88">
        <v>1929</v>
      </c>
      <c r="G16" s="89">
        <v>11527157</v>
      </c>
      <c r="H16" s="88">
        <v>39</v>
      </c>
      <c r="I16" s="88">
        <v>878167</v>
      </c>
      <c r="J16" s="88">
        <v>556</v>
      </c>
      <c r="K16" s="88">
        <v>147</v>
      </c>
      <c r="L16" s="88">
        <v>353089</v>
      </c>
      <c r="M16" s="88">
        <v>4575</v>
      </c>
      <c r="N16" s="88">
        <v>3902909</v>
      </c>
      <c r="O16" s="88">
        <v>449</v>
      </c>
      <c r="P16" s="88">
        <v>1167191</v>
      </c>
    </row>
    <row r="17" spans="1:15" ht="39.75" customHeight="1">
      <c r="A17" s="59">
        <v>13</v>
      </c>
      <c r="B17" s="59">
        <v>13</v>
      </c>
      <c r="C17" s="59">
        <v>6</v>
      </c>
      <c r="D17" s="59">
        <v>28385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&amp;L671A0030&amp;CФорма № 4, Підрозділ: Вінницький міський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15429718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1682224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3409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462285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46297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86435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6150799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8521131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159362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&amp;L671A0030&amp;CФорма № 4, Підрозділ: Вінницький міський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3409</v>
      </c>
      <c r="E7" s="86">
        <f>SUM(E8:E20)</f>
        <v>462285</v>
      </c>
      <c r="F7" s="86">
        <f>SUM(F8:F20)</f>
        <v>46297</v>
      </c>
      <c r="G7" s="86">
        <f>SUM(G8:G20)</f>
        <v>86435</v>
      </c>
      <c r="H7" s="86">
        <f>SUM(H8:H20)</f>
        <v>6150799</v>
      </c>
      <c r="I7" s="86">
        <f>SUM(I8:I20)</f>
        <v>8521131</v>
      </c>
      <c r="J7" s="86">
        <f>SUM(J8:J20)</f>
        <v>159362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1166566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35435</v>
      </c>
      <c r="I11" s="88"/>
      <c r="J11" s="88">
        <v>7886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3409</v>
      </c>
      <c r="E12" s="88"/>
      <c r="F12" s="88"/>
      <c r="G12" s="88"/>
      <c r="H12" s="88">
        <v>31467</v>
      </c>
      <c r="I12" s="88">
        <v>2657298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301672</v>
      </c>
      <c r="I13" s="88">
        <v>201520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>
        <v>151476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462285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21648</v>
      </c>
      <c r="G17" s="88">
        <v>15761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19896</v>
      </c>
      <c r="G18" s="88">
        <v>70674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4753</v>
      </c>
      <c r="G19" s="88"/>
      <c r="H19" s="88">
        <v>9500</v>
      </c>
      <c r="I19" s="88">
        <v>2655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5772725</v>
      </c>
      <c r="I20" s="88">
        <v>4493092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3409</v>
      </c>
      <c r="E21" s="88"/>
      <c r="F21" s="88">
        <v>12175</v>
      </c>
      <c r="G21" s="88"/>
      <c r="H21" s="88">
        <v>1453573</v>
      </c>
      <c r="I21" s="88">
        <v>1497122</v>
      </c>
      <c r="J21" s="88">
        <v>78038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3154</v>
      </c>
      <c r="G22" s="88"/>
      <c r="H22" s="88">
        <v>15626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855</v>
      </c>
      <c r="G23" s="88">
        <v>15761</v>
      </c>
      <c r="H23" s="88">
        <v>3022262</v>
      </c>
      <c r="I23" s="88">
        <v>120902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462285</v>
      </c>
      <c r="F24" s="88">
        <v>30113</v>
      </c>
      <c r="G24" s="88">
        <v>70674</v>
      </c>
      <c r="H24" s="88">
        <v>1659338</v>
      </c>
      <c r="I24" s="88">
        <v>6903107</v>
      </c>
      <c r="J24" s="88">
        <v>81324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462285</v>
      </c>
      <c r="F27" s="86">
        <f>F24-F25-F26</f>
        <v>30113</v>
      </c>
      <c r="G27" s="86">
        <f>G24-G25-G26</f>
        <v>70674</v>
      </c>
      <c r="H27" s="86">
        <f>H24-H25-H26</f>
        <v>1659338</v>
      </c>
      <c r="I27" s="86">
        <f>I24-I25-I26</f>
        <v>6903107</v>
      </c>
      <c r="J27" s="86">
        <f>J24-J25-J26</f>
        <v>81324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&amp;L671A0030&amp;CФорма № 4, Підрозділ: Вінницький міський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&amp;L671A0030&amp;C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DOVIDKA</cp:lastModifiedBy>
  <cp:lastPrinted>2015-12-10T14:28:33Z</cp:lastPrinted>
  <dcterms:created xsi:type="dcterms:W3CDTF">2015-09-09T11:49:35Z</dcterms:created>
  <dcterms:modified xsi:type="dcterms:W3CDTF">2017-01-16T14:41:01Z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4_00127_4.2016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671A0030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