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<sst xmlns="http://schemas.openxmlformats.org/spreadsheetml/2006/main" count="469" uniqueCount="405">
  <si>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</si>
  <si>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</si>
  <si>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</si>
  <si>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</si>
  <si>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</si>
  <si>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</si>
  <si>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</si>
  <si>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</si>
  <si>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</si>
  <si>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</si>
  <si>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</si>
  <si>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</si>
  <si>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</si>
  <si>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</si>
  <si>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</si>
  <si>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</si>
  <si>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</si>
  <si>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</si>
  <si>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</si>
  <si>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</si>
  <si>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</si>
  <si>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</si>
  <si>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</si>
  <si>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</si>
  <si>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</si>
  <si>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</si>
  <si>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</si>
  <si>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</si>
  <si>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</si>
  <si>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</si>
  <si>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</si>
  <si>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</si>
  <si>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</si>
  <si>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</si>
  <si>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</si>
  <si>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</si>
  <si>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</si>
  <si>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</si>
  <si>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</si>
  <si>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</si>
  <si>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</si>
  <si>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</si>
  <si>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</si>
  <si>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</si>
  <si>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</si>
  <si>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</si>
  <si>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</si>
  <si>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</si>
  <si>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</si>
  <si>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</si>
  <si>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</si>
  <si>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</si>
  <si>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</si>
  <si>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</si>
  <si>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</si>
  <si>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</si>
  <si>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</si>
  <si>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</si>
  <si>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</si>
  <si>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</si>
  <si>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</si>
  <si>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</si>
  <si>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</si>
  <si>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</si>
  <si>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</si>
  <si>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</si>
  <si>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</si>
  <si>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</si>
  <si>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</si>
  <si>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</si>
  <si>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</si>
  <si>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</si>
  <si>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</si>
  <si>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</si>
  <si>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</si>
  <si>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</si>
  <si>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</si>
  <si>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</si>
  <si>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</si>
  <si>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</si>
  <si>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</si>
  <si>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</si>
  <si>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</si>
  <si>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</si>
  <si>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</si>
  <si>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</si>
  <si>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</si>
  <si>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</si>
  <si>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</si>
  <si>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</si>
  <si>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</si>
  <si>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</si>
  <si>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</si>
  <si>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</si>
  <si>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</si>
  <si>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</si>
  <si>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</si>
  <si>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</si>
  <si>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</si>
  <si>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</si>
  <si>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</si>
  <si>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</si>
  <si>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</si>
  <si>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</si>
  <si>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</si>
  <si>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</si>
  <si>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</si>
  <si>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</si>
  <si>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</si>
  <si>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</si>
  <si>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</si>
  <si>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</si>
  <si>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</si>
  <si>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</si>
  <si>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</si>
  <si>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</si>
  <si>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</si>
  <si>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</si>
  <si>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</si>
  <si>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</si>
  <si>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</si>
  <si>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</si>
  <si>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</si>
  <si>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</si>
  <si>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</si>
  <si>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</si>
  <si>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</si>
  <si>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</si>
  <si>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</si>
  <si>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</si>
  <si>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</si>
  <si>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</si>
  <si>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</si>
  <si>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</si>
  <si>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</si>
  <si>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</si>
  <si>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</si>
  <si>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</si>
  <si>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</si>
  <si>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</si>
  <si>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</si>
  <si>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</si>
  <si>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</si>
  <si>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</si>
  <si>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</si>
  <si>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</si>
  <si>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</si>
  <si>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</si>
  <si>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</si>
  <si>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</si>
  <si>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</si>
  <si>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</si>
  <si>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</si>
  <si>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</si>
  <si>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</si>
  <si>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</si>
  <si>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</si>
  <si>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</si>
  <si>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</si>
  <si>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</si>
  <si>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</si>
  <si>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</si>
  <si>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</si>
  <si>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</si>
  <si>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</si>
  <si>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</si>
  <si>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</si>
  <si>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</si>
  <si>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</si>
  <si>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</si>
  <si>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</si>
  <si>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</si>
  <si>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</si>
  <si>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</si>
  <si>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</si>
  <si>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</si>
  <si>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</si>
  <si>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</si>
  <si>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</si>
  <si>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</si>
  <si>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</si>
  <si>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</si>
  <si>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</si>
  <si>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</si>
  <si>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</si>
  <si>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</si>
  <si>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</si>
  <si>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</si>
  <si>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</si>
  <si>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</si>
  <si>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</si>
  <si>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</si>
  <si>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</si>
  <si>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</si>
  <si>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</si>
  <si>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</si>
  <si>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</si>
  <si>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</si>
  <si>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</si>
  <si>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</si>
  <si>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</si>
  <si>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</si>
  <si>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</si>
  <si>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</si>
  <si>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</si>
  <si>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</si>
  <si>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</si>
  <si>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</si>
  <si>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</si>
  <si>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</si>
  <si>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</si>
  <si>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</si>
  <si>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</si>
  <si>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</si>
  <si>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</si>
  <si>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</si>
  <si>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</si>
  <si>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</si>
  <si>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</si>
  <si>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</si>
  <si>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</si>
  <si>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</si>
  <si>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</si>
  <si>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</si>
  <si>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</si>
  <si>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</si>
  <si>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</si>
  <si>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</si>
  <si>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</si>
  <si>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</si>
  <si>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</si>
  <si>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</si>
  <si>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</si>
  <si>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</si>
  <si>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</si>
  <si>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</si>
  <si>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</si>
  <si>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</si>
  <si>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</si>
  <si>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</si>
  <si>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</si>
  <si>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</si>
  <si>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</si>
  <si>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</si>
  <si>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</si>
  <si>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</si>
  <si>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</si>
  <si>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</si>
  <si>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</si>
  <si>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</si>
  <si>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</si>
  <si>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</si>
  <si>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</si>
  <si>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</si>
  <si>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</si>
  <si>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</si>
  <si>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</si>
  <si>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</si>
  <si>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</si>
  <si>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</si>
  <si>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</si>
  <si>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</si>
  <si>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</si>
  <si>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</si>
  <si>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</si>
  <si>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</si>
  <si>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</si>
  <si>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</si>
  <si>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</si>
  <si>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</si>
  <si>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</si>
  <si>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</si>
  <si>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</si>
  <si>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</si>
  <si>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</si>
  <si>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</si>
  <si>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</si>
  <si>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</si>
  <si>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</si>
  <si>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</si>
  <si>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</si>
  <si>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</si>
  <si>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</si>
  <si>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</si>
  <si>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</si>
  <si>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</si>
  <si>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</si>
  <si>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</si>
  <si>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</si>
  <si>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</si>
  <si>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</si>
  <si>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</si>
  <si>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</si>
  <si>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</si>
  <si>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</si>
  <si>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</si>
  <si>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</si>
  <si>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</si>
  <si>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</si>
  <si>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</si>
  <si>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</si>
  <si>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</si>
  <si>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</si>
  <si>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</si>
  <si>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</si>
  <si>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</si>
  <si>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</si>
  <si>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</si>
  <si>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</si>
  <si>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</si>
  <si>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</si>
  <si>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</si>
  <si>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</si>
  <si>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</si>
  <si>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</si>
  <si>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</si>
  <si>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</si>
  <si>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</si>
  <si>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</si>
  <si>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</si>
  <si>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</si>
  <si>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</si>
  <si>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</si>
  <si>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</si>
  <si>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</si>
  <si>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</si>
  <si>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</si>
  <si>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</si>
  <si>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</si>
  <si>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</si>
  <si>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</si>
  <si>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</si>
  <si>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</si>
  <si>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</si>
  <si>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</si>
  <si>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</si>
  <si>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</si>
  <si>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</si>
  <si>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</si>
  <si>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</si>
  <si>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</si>
  <si>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</si>
  <si>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</si>
  <si>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</si>
  <si>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</si>
  <si>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</si>
  <si>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</si>
  <si>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</si>
  <si>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</si>
  <si>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</si>
  <si>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</si>
  <si>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</si>
  <si>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</si>
  <si>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</si>
  <si>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</si>
  <si>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</si>
  <si>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</si>
  <si>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</si>
  <si>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</si>
  <si>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</si>
  <si>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</si>
  <si>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</si>
  <si>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</si>
  <si>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</si>
  <si>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</si>
  <si>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</si>
  <si>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</si>
  <si>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</si>
  <si>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</si>
  <si>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</si>
  <si>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</si>
  <si>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</si>
  <si>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</si>
  <si>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</si>
  <si>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</si>
  <si>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</si>
  <si>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</si>
  <si>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</si>
  <si>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</si>
  <si>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</si>
  <si>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</si>
  <si>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</si>
  <si>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</si>
  <si>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</si>
  <si>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</si>
  <si>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</si>
  <si>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</si>
  <si>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</si>
  <si>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</si>
  <si>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</si>
  <si>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</si>
  <si>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</si>
  <si>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</si>
  <si>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</si>
  <si>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</si>
  <si>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</si>
  <si>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</si>
  <si>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</si>
  <si>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</si>
  <si>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</si>
  <si>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</si>
  <si>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</si>
  <si>
    <t xml:space="preserve">                                А.В. Михайленко</t>
  </si>
  <si>
    <t xml:space="preserve">                        О.С.Бабенко</t>
  </si>
  <si>
    <t>67-36-21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</si>
</sst>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9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398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399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400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401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&amp;L09F3F275&amp;C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106</v>
      </c>
      <c r="D7" s="199">
        <f>'розділ 2'!E66</f>
        <v>26</v>
      </c>
      <c r="E7" s="197"/>
      <c r="F7" s="199">
        <f>'розділ 2'!H66</f>
        <v>55</v>
      </c>
      <c r="G7" s="199">
        <f>'розділ 2'!I66</f>
        <v>39</v>
      </c>
      <c r="H7" s="197"/>
      <c r="I7" s="199">
        <f>'розділ 2'!O66</f>
        <v>51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1</v>
      </c>
      <c r="D10" s="197">
        <f>'розділ 8'!F15</f>
        <v>1</v>
      </c>
      <c r="E10" s="197">
        <f>'розділ 8'!G15</f>
        <v>0</v>
      </c>
      <c r="F10" s="197">
        <f>'розділ 8'!H15</f>
        <v>1</v>
      </c>
      <c r="G10" s="197">
        <f>'розділ 8'!H15</f>
        <v>1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107</v>
      </c>
      <c r="D14" s="198">
        <f aca="true" t="shared" si="0" ref="D14:I14">D7+D8+D9+D10+D11+D12+D13</f>
        <v>27</v>
      </c>
      <c r="E14" s="198">
        <f t="shared" si="0"/>
        <v>0</v>
      </c>
      <c r="F14" s="198">
        <f t="shared" si="0"/>
        <v>56</v>
      </c>
      <c r="G14" s="198">
        <f t="shared" si="0"/>
        <v>40</v>
      </c>
      <c r="H14" s="198">
        <f t="shared" si="0"/>
        <v>0</v>
      </c>
      <c r="I14" s="198">
        <f t="shared" si="0"/>
        <v>51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&amp;L09F3F275&amp;CФорма № 1, Підрозділ: Вінницький міський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7</v>
      </c>
      <c r="E10" s="131">
        <v>2</v>
      </c>
      <c r="F10" s="131">
        <v>11</v>
      </c>
      <c r="G10" s="131"/>
      <c r="H10" s="131">
        <v>6</v>
      </c>
      <c r="I10" s="131">
        <v>4</v>
      </c>
      <c r="J10" s="131"/>
      <c r="K10" s="131"/>
      <c r="L10" s="131">
        <v>2</v>
      </c>
      <c r="M10" s="131"/>
      <c r="N10" s="131"/>
      <c r="O10" s="131">
        <v>3</v>
      </c>
      <c r="P10" s="131">
        <v>3</v>
      </c>
      <c r="Q10" s="131"/>
      <c r="R10" s="131">
        <v>5</v>
      </c>
      <c r="S10" s="131"/>
      <c r="T10" s="140"/>
      <c r="U10" s="140"/>
      <c r="V10" s="140"/>
      <c r="W10" s="140">
        <v>2</v>
      </c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>
        <v>1</v>
      </c>
      <c r="E11" s="131">
        <v>1</v>
      </c>
      <c r="F11" s="131">
        <v>2</v>
      </c>
      <c r="G11" s="131"/>
      <c r="H11" s="131">
        <v>2</v>
      </c>
      <c r="I11" s="131">
        <v>1</v>
      </c>
      <c r="J11" s="131"/>
      <c r="K11" s="131"/>
      <c r="L11" s="131">
        <v>1</v>
      </c>
      <c r="M11" s="131"/>
      <c r="N11" s="131"/>
      <c r="O11" s="131"/>
      <c r="P11" s="131"/>
      <c r="Q11" s="131"/>
      <c r="R11" s="131">
        <v>1</v>
      </c>
      <c r="S11" s="131"/>
      <c r="T11" s="140"/>
      <c r="U11" s="140"/>
      <c r="V11" s="140"/>
      <c r="W11" s="140">
        <v>1</v>
      </c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5</v>
      </c>
      <c r="E12" s="131">
        <v>1</v>
      </c>
      <c r="F12" s="131">
        <v>8</v>
      </c>
      <c r="G12" s="131"/>
      <c r="H12" s="131">
        <v>3</v>
      </c>
      <c r="I12" s="131">
        <v>2</v>
      </c>
      <c r="J12" s="131"/>
      <c r="K12" s="131"/>
      <c r="L12" s="131">
        <v>1</v>
      </c>
      <c r="M12" s="131"/>
      <c r="N12" s="131"/>
      <c r="O12" s="131">
        <v>3</v>
      </c>
      <c r="P12" s="131">
        <v>3</v>
      </c>
      <c r="Q12" s="131"/>
      <c r="R12" s="131">
        <v>4</v>
      </c>
      <c r="S12" s="131"/>
      <c r="T12" s="140"/>
      <c r="U12" s="140"/>
      <c r="V12" s="140"/>
      <c r="W12" s="140">
        <v>1</v>
      </c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>
        <v>1</v>
      </c>
      <c r="E13" s="131"/>
      <c r="F13" s="131">
        <v>1</v>
      </c>
      <c r="G13" s="131"/>
      <c r="H13" s="131">
        <v>1</v>
      </c>
      <c r="I13" s="131">
        <v>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>
        <v>1</v>
      </c>
      <c r="F15" s="131">
        <v>6</v>
      </c>
      <c r="G15" s="131"/>
      <c r="H15" s="131"/>
      <c r="I15" s="131"/>
      <c r="J15" s="131"/>
      <c r="K15" s="131"/>
      <c r="L15" s="131"/>
      <c r="M15" s="131"/>
      <c r="N15" s="131"/>
      <c r="O15" s="131">
        <v>1</v>
      </c>
      <c r="P15" s="131">
        <v>3</v>
      </c>
      <c r="Q15" s="131"/>
      <c r="R15" s="131">
        <v>3</v>
      </c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>
        <v>3</v>
      </c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>
        <v>1</v>
      </c>
      <c r="F17" s="131">
        <v>3</v>
      </c>
      <c r="G17" s="131"/>
      <c r="H17" s="131"/>
      <c r="I17" s="131"/>
      <c r="J17" s="131"/>
      <c r="K17" s="131"/>
      <c r="L17" s="131"/>
      <c r="M17" s="131"/>
      <c r="N17" s="131"/>
      <c r="O17" s="131">
        <v>1</v>
      </c>
      <c r="P17" s="131">
        <v>3</v>
      </c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>
        <v>1</v>
      </c>
      <c r="E18" s="131"/>
      <c r="F18" s="131">
        <v>1</v>
      </c>
      <c r="G18" s="131"/>
      <c r="H18" s="131"/>
      <c r="I18" s="131"/>
      <c r="J18" s="131"/>
      <c r="K18" s="131"/>
      <c r="L18" s="131"/>
      <c r="M18" s="131"/>
      <c r="N18" s="131"/>
      <c r="O18" s="131">
        <v>1</v>
      </c>
      <c r="P18" s="131">
        <v>1</v>
      </c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>
        <v>1</v>
      </c>
      <c r="E19" s="131"/>
      <c r="F19" s="131">
        <v>1</v>
      </c>
      <c r="G19" s="131"/>
      <c r="H19" s="131"/>
      <c r="I19" s="131"/>
      <c r="J19" s="131"/>
      <c r="K19" s="131"/>
      <c r="L19" s="131"/>
      <c r="M19" s="131"/>
      <c r="N19" s="131"/>
      <c r="O19" s="131">
        <v>1</v>
      </c>
      <c r="P19" s="131">
        <v>1</v>
      </c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>
        <v>1</v>
      </c>
      <c r="E20" s="131"/>
      <c r="F20" s="131">
        <v>1</v>
      </c>
      <c r="G20" s="131"/>
      <c r="H20" s="131"/>
      <c r="I20" s="131"/>
      <c r="J20" s="131"/>
      <c r="K20" s="131"/>
      <c r="L20" s="131"/>
      <c r="M20" s="131"/>
      <c r="N20" s="131"/>
      <c r="O20" s="131">
        <v>1</v>
      </c>
      <c r="P20" s="131">
        <v>1</v>
      </c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>
        <v>1</v>
      </c>
      <c r="E23" s="131"/>
      <c r="F23" s="131">
        <v>1</v>
      </c>
      <c r="G23" s="131"/>
      <c r="H23" s="131"/>
      <c r="I23" s="131"/>
      <c r="J23" s="131"/>
      <c r="K23" s="131"/>
      <c r="L23" s="131"/>
      <c r="M23" s="131"/>
      <c r="N23" s="131"/>
      <c r="O23" s="131">
        <v>1</v>
      </c>
      <c r="P23" s="131">
        <v>1</v>
      </c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40</v>
      </c>
      <c r="E25" s="131">
        <v>11</v>
      </c>
      <c r="F25" s="131">
        <v>75</v>
      </c>
      <c r="G25" s="131">
        <v>7</v>
      </c>
      <c r="H25" s="131">
        <v>23</v>
      </c>
      <c r="I25" s="131">
        <v>18</v>
      </c>
      <c r="J25" s="131"/>
      <c r="K25" s="131"/>
      <c r="L25" s="131">
        <v>4</v>
      </c>
      <c r="M25" s="131"/>
      <c r="N25" s="131">
        <v>1</v>
      </c>
      <c r="O25" s="131">
        <v>28</v>
      </c>
      <c r="P25" s="131">
        <v>38</v>
      </c>
      <c r="Q25" s="131">
        <v>4</v>
      </c>
      <c r="R25" s="131">
        <v>26</v>
      </c>
      <c r="S25" s="131"/>
      <c r="T25" s="140"/>
      <c r="U25" s="140">
        <v>1</v>
      </c>
      <c r="V25" s="140"/>
      <c r="W25" s="140">
        <v>7</v>
      </c>
      <c r="X25" s="140"/>
      <c r="Y25" s="140">
        <v>2</v>
      </c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12</v>
      </c>
      <c r="E26" s="131"/>
      <c r="F26" s="131">
        <v>13</v>
      </c>
      <c r="G26" s="131"/>
      <c r="H26" s="131">
        <v>3</v>
      </c>
      <c r="I26" s="131">
        <v>1</v>
      </c>
      <c r="J26" s="131"/>
      <c r="K26" s="131"/>
      <c r="L26" s="131">
        <v>2</v>
      </c>
      <c r="M26" s="131"/>
      <c r="N26" s="131"/>
      <c r="O26" s="131">
        <v>9</v>
      </c>
      <c r="P26" s="131">
        <v>10</v>
      </c>
      <c r="Q26" s="131"/>
      <c r="R26" s="131">
        <v>1</v>
      </c>
      <c r="S26" s="131"/>
      <c r="T26" s="140"/>
      <c r="U26" s="140"/>
      <c r="V26" s="140"/>
      <c r="W26" s="140">
        <v>2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4</v>
      </c>
      <c r="E27" s="131"/>
      <c r="F27" s="131">
        <v>5</v>
      </c>
      <c r="G27" s="131"/>
      <c r="H27" s="131">
        <v>1</v>
      </c>
      <c r="I27" s="131">
        <v>1</v>
      </c>
      <c r="J27" s="131"/>
      <c r="K27" s="131"/>
      <c r="L27" s="131"/>
      <c r="M27" s="131"/>
      <c r="N27" s="131"/>
      <c r="O27" s="131">
        <v>3</v>
      </c>
      <c r="P27" s="131">
        <v>4</v>
      </c>
      <c r="Q27" s="131"/>
      <c r="R27" s="131">
        <v>4</v>
      </c>
      <c r="S27" s="131"/>
      <c r="T27" s="140"/>
      <c r="U27" s="140">
        <v>1</v>
      </c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4</v>
      </c>
      <c r="E28" s="131">
        <v>4</v>
      </c>
      <c r="F28" s="131">
        <v>15</v>
      </c>
      <c r="G28" s="131"/>
      <c r="H28" s="131">
        <v>7</v>
      </c>
      <c r="I28" s="131">
        <v>7</v>
      </c>
      <c r="J28" s="131"/>
      <c r="K28" s="131"/>
      <c r="L28" s="131"/>
      <c r="M28" s="131"/>
      <c r="N28" s="131"/>
      <c r="O28" s="131">
        <v>1</v>
      </c>
      <c r="P28" s="131">
        <v>3</v>
      </c>
      <c r="Q28" s="131"/>
      <c r="R28" s="131">
        <v>7</v>
      </c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>
        <v>1</v>
      </c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16</v>
      </c>
      <c r="E30" s="131">
        <v>4</v>
      </c>
      <c r="F30" s="131">
        <v>31</v>
      </c>
      <c r="G30" s="131">
        <v>4</v>
      </c>
      <c r="H30" s="131">
        <v>8</v>
      </c>
      <c r="I30" s="131">
        <v>7</v>
      </c>
      <c r="J30" s="131"/>
      <c r="K30" s="131"/>
      <c r="L30" s="131">
        <v>1</v>
      </c>
      <c r="M30" s="131"/>
      <c r="N30" s="131"/>
      <c r="O30" s="131">
        <v>12</v>
      </c>
      <c r="P30" s="131">
        <v>19</v>
      </c>
      <c r="Q30" s="131">
        <v>4</v>
      </c>
      <c r="R30" s="131">
        <v>9</v>
      </c>
      <c r="S30" s="131"/>
      <c r="T30" s="140"/>
      <c r="U30" s="140"/>
      <c r="V30" s="140"/>
      <c r="W30" s="140">
        <v>2</v>
      </c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2</v>
      </c>
      <c r="E31" s="131">
        <v>3</v>
      </c>
      <c r="F31" s="131">
        <v>11</v>
      </c>
      <c r="G31" s="131">
        <v>3</v>
      </c>
      <c r="H31" s="131">
        <v>4</v>
      </c>
      <c r="I31" s="131">
        <v>2</v>
      </c>
      <c r="J31" s="131"/>
      <c r="K31" s="131"/>
      <c r="L31" s="131">
        <v>1</v>
      </c>
      <c r="M31" s="131"/>
      <c r="N31" s="131">
        <v>1</v>
      </c>
      <c r="O31" s="131">
        <v>1</v>
      </c>
      <c r="P31" s="131">
        <v>2</v>
      </c>
      <c r="Q31" s="131"/>
      <c r="R31" s="131">
        <v>4</v>
      </c>
      <c r="S31" s="131"/>
      <c r="T31" s="140"/>
      <c r="U31" s="140"/>
      <c r="V31" s="140"/>
      <c r="W31" s="140">
        <v>3</v>
      </c>
      <c r="X31" s="140"/>
      <c r="Y31" s="140">
        <v>2</v>
      </c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2</v>
      </c>
      <c r="E32" s="131">
        <v>1</v>
      </c>
      <c r="F32" s="131">
        <v>7</v>
      </c>
      <c r="G32" s="131"/>
      <c r="H32" s="131">
        <v>3</v>
      </c>
      <c r="I32" s="131">
        <v>1</v>
      </c>
      <c r="J32" s="131">
        <v>1</v>
      </c>
      <c r="K32" s="131"/>
      <c r="L32" s="131">
        <v>1</v>
      </c>
      <c r="M32" s="131"/>
      <c r="N32" s="131"/>
      <c r="O32" s="131"/>
      <c r="P32" s="131">
        <v>2</v>
      </c>
      <c r="Q32" s="131"/>
      <c r="R32" s="131">
        <v>3</v>
      </c>
      <c r="S32" s="131"/>
      <c r="T32" s="140"/>
      <c r="U32" s="140">
        <v>1</v>
      </c>
      <c r="V32" s="140"/>
      <c r="W32" s="140">
        <v>1</v>
      </c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>
        <v>2</v>
      </c>
      <c r="E34" s="131"/>
      <c r="F34" s="131">
        <v>2</v>
      </c>
      <c r="G34" s="131"/>
      <c r="H34" s="131">
        <v>2</v>
      </c>
      <c r="I34" s="131">
        <v>1</v>
      </c>
      <c r="J34" s="131"/>
      <c r="K34" s="131"/>
      <c r="L34" s="131">
        <v>1</v>
      </c>
      <c r="M34" s="131"/>
      <c r="N34" s="131"/>
      <c r="O34" s="131"/>
      <c r="P34" s="131"/>
      <c r="Q34" s="131"/>
      <c r="R34" s="131">
        <v>3</v>
      </c>
      <c r="S34" s="131"/>
      <c r="T34" s="140"/>
      <c r="U34" s="140">
        <v>1</v>
      </c>
      <c r="V34" s="140"/>
      <c r="W34" s="140">
        <v>1</v>
      </c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>
        <v>1</v>
      </c>
      <c r="E36" s="131"/>
      <c r="F36" s="131">
        <v>1</v>
      </c>
      <c r="G36" s="131"/>
      <c r="H36" s="131"/>
      <c r="I36" s="131"/>
      <c r="J36" s="131"/>
      <c r="K36" s="131"/>
      <c r="L36" s="131"/>
      <c r="M36" s="131"/>
      <c r="N36" s="131"/>
      <c r="O36" s="131">
        <v>1</v>
      </c>
      <c r="P36" s="131">
        <v>1</v>
      </c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5</v>
      </c>
      <c r="E41" s="131"/>
      <c r="F41" s="131">
        <v>7</v>
      </c>
      <c r="G41" s="131"/>
      <c r="H41" s="131">
        <v>2</v>
      </c>
      <c r="I41" s="131">
        <v>2</v>
      </c>
      <c r="J41" s="131"/>
      <c r="K41" s="131"/>
      <c r="L41" s="131"/>
      <c r="M41" s="131"/>
      <c r="N41" s="131"/>
      <c r="O41" s="131">
        <v>3</v>
      </c>
      <c r="P41" s="131">
        <v>3</v>
      </c>
      <c r="Q41" s="131"/>
      <c r="R41" s="131">
        <v>4</v>
      </c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2</v>
      </c>
      <c r="E42" s="131"/>
      <c r="F42" s="131">
        <v>2</v>
      </c>
      <c r="G42" s="131"/>
      <c r="H42" s="131">
        <v>1</v>
      </c>
      <c r="I42" s="131">
        <v>1</v>
      </c>
      <c r="J42" s="131"/>
      <c r="K42" s="131"/>
      <c r="L42" s="131"/>
      <c r="M42" s="131"/>
      <c r="N42" s="131"/>
      <c r="O42" s="131">
        <v>1</v>
      </c>
      <c r="P42" s="131">
        <v>1</v>
      </c>
      <c r="Q42" s="131"/>
      <c r="R42" s="131">
        <v>1</v>
      </c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3</v>
      </c>
      <c r="E43" s="131"/>
      <c r="F43" s="131">
        <v>5</v>
      </c>
      <c r="G43" s="131"/>
      <c r="H43" s="131">
        <v>1</v>
      </c>
      <c r="I43" s="131">
        <v>1</v>
      </c>
      <c r="J43" s="131"/>
      <c r="K43" s="131"/>
      <c r="L43" s="131"/>
      <c r="M43" s="131"/>
      <c r="N43" s="131"/>
      <c r="O43" s="131">
        <v>2</v>
      </c>
      <c r="P43" s="131">
        <v>2</v>
      </c>
      <c r="Q43" s="131"/>
      <c r="R43" s="131">
        <v>3</v>
      </c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2</v>
      </c>
      <c r="E44" s="131"/>
      <c r="F44" s="131">
        <v>3</v>
      </c>
      <c r="G44" s="131"/>
      <c r="H44" s="131">
        <v>1</v>
      </c>
      <c r="I44" s="131">
        <v>1</v>
      </c>
      <c r="J44" s="131"/>
      <c r="K44" s="131"/>
      <c r="L44" s="131"/>
      <c r="M44" s="131"/>
      <c r="N44" s="131"/>
      <c r="O44" s="131">
        <v>1</v>
      </c>
      <c r="P44" s="131">
        <v>1</v>
      </c>
      <c r="Q44" s="131"/>
      <c r="R44" s="131">
        <v>3</v>
      </c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2</v>
      </c>
      <c r="E45" s="131"/>
      <c r="F45" s="131">
        <v>3</v>
      </c>
      <c r="G45" s="131"/>
      <c r="H45" s="131">
        <v>1</v>
      </c>
      <c r="I45" s="131">
        <v>1</v>
      </c>
      <c r="J45" s="131"/>
      <c r="K45" s="131"/>
      <c r="L45" s="131"/>
      <c r="M45" s="131"/>
      <c r="N45" s="131"/>
      <c r="O45" s="131">
        <v>1</v>
      </c>
      <c r="P45" s="131">
        <v>1</v>
      </c>
      <c r="Q45" s="131"/>
      <c r="R45" s="131">
        <v>3</v>
      </c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7</v>
      </c>
      <c r="E46" s="131">
        <v>5</v>
      </c>
      <c r="F46" s="131">
        <v>19</v>
      </c>
      <c r="G46" s="131">
        <v>6</v>
      </c>
      <c r="H46" s="131">
        <v>7</v>
      </c>
      <c r="I46" s="131">
        <v>6</v>
      </c>
      <c r="J46" s="131"/>
      <c r="K46" s="131"/>
      <c r="L46" s="131">
        <v>1</v>
      </c>
      <c r="M46" s="131"/>
      <c r="N46" s="131"/>
      <c r="O46" s="131">
        <v>5</v>
      </c>
      <c r="P46" s="131">
        <v>6</v>
      </c>
      <c r="Q46" s="131"/>
      <c r="R46" s="131">
        <v>11</v>
      </c>
      <c r="S46" s="131">
        <v>6</v>
      </c>
      <c r="T46" s="140"/>
      <c r="U46" s="140">
        <v>1</v>
      </c>
      <c r="V46" s="140"/>
      <c r="W46" s="140">
        <v>1</v>
      </c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7</v>
      </c>
      <c r="E47" s="131">
        <v>5</v>
      </c>
      <c r="F47" s="131">
        <v>19</v>
      </c>
      <c r="G47" s="131">
        <v>6</v>
      </c>
      <c r="H47" s="131">
        <v>7</v>
      </c>
      <c r="I47" s="131">
        <v>6</v>
      </c>
      <c r="J47" s="131"/>
      <c r="K47" s="131"/>
      <c r="L47" s="131">
        <v>1</v>
      </c>
      <c r="M47" s="131"/>
      <c r="N47" s="131"/>
      <c r="O47" s="131">
        <v>5</v>
      </c>
      <c r="P47" s="131">
        <v>6</v>
      </c>
      <c r="Q47" s="131"/>
      <c r="R47" s="131">
        <v>11</v>
      </c>
      <c r="S47" s="131">
        <v>6</v>
      </c>
      <c r="T47" s="140"/>
      <c r="U47" s="140">
        <v>1</v>
      </c>
      <c r="V47" s="140"/>
      <c r="W47" s="140">
        <v>1</v>
      </c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4</v>
      </c>
      <c r="E49" s="131">
        <v>4</v>
      </c>
      <c r="F49" s="131">
        <v>14</v>
      </c>
      <c r="G49" s="131">
        <v>6</v>
      </c>
      <c r="H49" s="131">
        <v>7</v>
      </c>
      <c r="I49" s="131">
        <v>6</v>
      </c>
      <c r="J49" s="131"/>
      <c r="K49" s="131"/>
      <c r="L49" s="131">
        <v>1</v>
      </c>
      <c r="M49" s="131"/>
      <c r="N49" s="131"/>
      <c r="O49" s="131">
        <v>1</v>
      </c>
      <c r="P49" s="131">
        <v>2</v>
      </c>
      <c r="Q49" s="131"/>
      <c r="R49" s="131">
        <v>11</v>
      </c>
      <c r="S49" s="131">
        <v>6</v>
      </c>
      <c r="T49" s="140"/>
      <c r="U49" s="140"/>
      <c r="V49" s="140"/>
      <c r="W49" s="140">
        <v>1</v>
      </c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>
        <v>1</v>
      </c>
      <c r="E51" s="131"/>
      <c r="F51" s="131">
        <v>1</v>
      </c>
      <c r="G51" s="131"/>
      <c r="H51" s="131">
        <v>1</v>
      </c>
      <c r="I51" s="131"/>
      <c r="J51" s="131">
        <v>1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>
        <v>1</v>
      </c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>
        <v>3</v>
      </c>
      <c r="E53" s="131"/>
      <c r="F53" s="131">
        <v>5</v>
      </c>
      <c r="G53" s="131"/>
      <c r="H53" s="131">
        <v>2</v>
      </c>
      <c r="I53" s="131">
        <v>2</v>
      </c>
      <c r="J53" s="131"/>
      <c r="K53" s="131"/>
      <c r="L53" s="131"/>
      <c r="M53" s="131"/>
      <c r="N53" s="131"/>
      <c r="O53" s="131">
        <v>1</v>
      </c>
      <c r="P53" s="131">
        <v>2</v>
      </c>
      <c r="Q53" s="131"/>
      <c r="R53" s="131">
        <v>3</v>
      </c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>
        <v>1</v>
      </c>
      <c r="E54" s="131"/>
      <c r="F54" s="131">
        <v>1</v>
      </c>
      <c r="G54" s="131"/>
      <c r="H54" s="131">
        <v>1</v>
      </c>
      <c r="I54" s="131">
        <v>1</v>
      </c>
      <c r="J54" s="131"/>
      <c r="K54" s="131"/>
      <c r="L54" s="131"/>
      <c r="M54" s="131"/>
      <c r="N54" s="131"/>
      <c r="O54" s="131"/>
      <c r="P54" s="131"/>
      <c r="Q54" s="131"/>
      <c r="R54" s="131">
        <v>1</v>
      </c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8</v>
      </c>
      <c r="E56" s="131">
        <v>3</v>
      </c>
      <c r="F56" s="131">
        <v>13</v>
      </c>
      <c r="G56" s="131"/>
      <c r="H56" s="131">
        <v>6</v>
      </c>
      <c r="I56" s="131">
        <v>3</v>
      </c>
      <c r="J56" s="131">
        <v>1</v>
      </c>
      <c r="K56" s="131"/>
      <c r="L56" s="131">
        <v>2</v>
      </c>
      <c r="M56" s="131"/>
      <c r="N56" s="131"/>
      <c r="O56" s="131">
        <v>5</v>
      </c>
      <c r="P56" s="131">
        <v>6</v>
      </c>
      <c r="Q56" s="131"/>
      <c r="R56" s="131">
        <v>5</v>
      </c>
      <c r="S56" s="131"/>
      <c r="T56" s="140"/>
      <c r="U56" s="140">
        <v>1</v>
      </c>
      <c r="V56" s="140"/>
      <c r="W56" s="140">
        <v>2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3</v>
      </c>
      <c r="E57" s="131">
        <v>1</v>
      </c>
      <c r="F57" s="131">
        <v>4</v>
      </c>
      <c r="G57" s="131"/>
      <c r="H57" s="131">
        <v>3</v>
      </c>
      <c r="I57" s="131">
        <v>1</v>
      </c>
      <c r="J57" s="131">
        <v>1</v>
      </c>
      <c r="K57" s="131"/>
      <c r="L57" s="131">
        <v>1</v>
      </c>
      <c r="M57" s="131"/>
      <c r="N57" s="131"/>
      <c r="O57" s="131">
        <v>1</v>
      </c>
      <c r="P57" s="131">
        <v>1</v>
      </c>
      <c r="Q57" s="131"/>
      <c r="R57" s="131">
        <v>1</v>
      </c>
      <c r="S57" s="131"/>
      <c r="T57" s="140"/>
      <c r="U57" s="140">
        <v>1</v>
      </c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>
        <v>2</v>
      </c>
      <c r="F58" s="131">
        <v>4</v>
      </c>
      <c r="G58" s="131"/>
      <c r="H58" s="131">
        <v>2</v>
      </c>
      <c r="I58" s="131">
        <v>1</v>
      </c>
      <c r="J58" s="131"/>
      <c r="K58" s="131"/>
      <c r="L58" s="131">
        <v>1</v>
      </c>
      <c r="M58" s="131"/>
      <c r="N58" s="131"/>
      <c r="O58" s="131">
        <v>1</v>
      </c>
      <c r="P58" s="131">
        <v>3</v>
      </c>
      <c r="Q58" s="131"/>
      <c r="R58" s="131"/>
      <c r="S58" s="131"/>
      <c r="T58" s="140"/>
      <c r="U58" s="140"/>
      <c r="V58" s="140"/>
      <c r="W58" s="140">
        <v>2</v>
      </c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2</v>
      </c>
      <c r="E59" s="131"/>
      <c r="F59" s="131">
        <v>3</v>
      </c>
      <c r="G59" s="131"/>
      <c r="H59" s="131">
        <v>1</v>
      </c>
      <c r="I59" s="131">
        <v>1</v>
      </c>
      <c r="J59" s="131"/>
      <c r="K59" s="131"/>
      <c r="L59" s="131"/>
      <c r="M59" s="131"/>
      <c r="N59" s="131"/>
      <c r="O59" s="131">
        <v>1</v>
      </c>
      <c r="P59" s="131">
        <v>1</v>
      </c>
      <c r="Q59" s="131"/>
      <c r="R59" s="131">
        <v>2</v>
      </c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>
        <v>1</v>
      </c>
      <c r="F62" s="131">
        <v>1</v>
      </c>
      <c r="G62" s="131"/>
      <c r="H62" s="131"/>
      <c r="I62" s="131"/>
      <c r="J62" s="131"/>
      <c r="K62" s="131"/>
      <c r="L62" s="131"/>
      <c r="M62" s="131"/>
      <c r="N62" s="131"/>
      <c r="O62" s="131">
        <v>1</v>
      </c>
      <c r="P62" s="131">
        <v>1</v>
      </c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2</v>
      </c>
      <c r="E65" s="131">
        <v>2</v>
      </c>
      <c r="F65" s="131">
        <v>6</v>
      </c>
      <c r="G65" s="131"/>
      <c r="H65" s="131">
        <v>4</v>
      </c>
      <c r="I65" s="131">
        <v>2</v>
      </c>
      <c r="J65" s="131">
        <v>2</v>
      </c>
      <c r="K65" s="131"/>
      <c r="L65" s="131"/>
      <c r="M65" s="131"/>
      <c r="N65" s="131"/>
      <c r="O65" s="131"/>
      <c r="P65" s="131"/>
      <c r="Q65" s="131"/>
      <c r="R65" s="131">
        <v>3</v>
      </c>
      <c r="S65" s="131"/>
      <c r="T65" s="140"/>
      <c r="U65" s="140">
        <v>3</v>
      </c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80</v>
      </c>
      <c r="E66" s="179">
        <f aca="true" t="shared" si="0" ref="E66:Y66">E9+E10+E15+E18+E20+E25+E32+E35+E36+E40+E41+E44+E46+E51+E53+E55+E56+E62+E63+E64+E65</f>
        <v>26</v>
      </c>
      <c r="F66" s="179">
        <f t="shared" si="0"/>
        <v>157</v>
      </c>
      <c r="G66" s="179">
        <f t="shared" si="0"/>
        <v>13</v>
      </c>
      <c r="H66" s="179">
        <f t="shared" si="0"/>
        <v>55</v>
      </c>
      <c r="I66" s="179">
        <f t="shared" si="0"/>
        <v>39</v>
      </c>
      <c r="J66" s="179">
        <f t="shared" si="0"/>
        <v>5</v>
      </c>
      <c r="K66" s="179">
        <f t="shared" si="0"/>
        <v>0</v>
      </c>
      <c r="L66" s="179">
        <f t="shared" si="0"/>
        <v>10</v>
      </c>
      <c r="M66" s="179">
        <f t="shared" si="0"/>
        <v>0</v>
      </c>
      <c r="N66" s="179">
        <f t="shared" si="0"/>
        <v>1</v>
      </c>
      <c r="O66" s="179">
        <f t="shared" si="0"/>
        <v>51</v>
      </c>
      <c r="P66" s="179">
        <f t="shared" si="0"/>
        <v>68</v>
      </c>
      <c r="Q66" s="179">
        <f t="shared" si="0"/>
        <v>4</v>
      </c>
      <c r="R66" s="179">
        <f t="shared" si="0"/>
        <v>66</v>
      </c>
      <c r="S66" s="179">
        <f t="shared" si="0"/>
        <v>6</v>
      </c>
      <c r="T66" s="179">
        <f t="shared" si="0"/>
        <v>0</v>
      </c>
      <c r="U66" s="179">
        <f t="shared" si="0"/>
        <v>8</v>
      </c>
      <c r="V66" s="179">
        <f t="shared" si="0"/>
        <v>0</v>
      </c>
      <c r="W66" s="179">
        <f t="shared" si="0"/>
        <v>13</v>
      </c>
      <c r="X66" s="179">
        <f t="shared" si="0"/>
        <v>0</v>
      </c>
      <c r="Y66" s="179">
        <f t="shared" si="0"/>
        <v>2</v>
      </c>
    </row>
    <row r="67" spans="1:25" s="71" customFormat="1" ht="22.5" customHeight="1">
      <c r="A67" s="169">
        <v>59</v>
      </c>
      <c r="B67" s="171" t="s">
        <v>130</v>
      </c>
      <c r="C67" s="174"/>
      <c r="D67" s="131">
        <v>8</v>
      </c>
      <c r="E67" s="131"/>
      <c r="F67" s="131">
        <v>8</v>
      </c>
      <c r="G67" s="131"/>
      <c r="H67" s="131">
        <v>1</v>
      </c>
      <c r="I67" s="131"/>
      <c r="J67" s="131"/>
      <c r="K67" s="131"/>
      <c r="L67" s="131">
        <v>1</v>
      </c>
      <c r="M67" s="131"/>
      <c r="N67" s="131"/>
      <c r="O67" s="131">
        <v>7</v>
      </c>
      <c r="P67" s="125">
        <v>7</v>
      </c>
      <c r="Q67" s="131"/>
      <c r="R67" s="131"/>
      <c r="S67" s="131"/>
      <c r="T67" s="140"/>
      <c r="U67" s="140"/>
      <c r="V67" s="140"/>
      <c r="W67" s="140">
        <v>1</v>
      </c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3</v>
      </c>
      <c r="E70" s="125">
        <v>2</v>
      </c>
      <c r="F70" s="125">
        <v>7</v>
      </c>
      <c r="G70" s="125"/>
      <c r="H70" s="125">
        <v>2</v>
      </c>
      <c r="I70" s="125">
        <v>2</v>
      </c>
      <c r="J70" s="125"/>
      <c r="K70" s="125"/>
      <c r="L70" s="125"/>
      <c r="M70" s="125"/>
      <c r="N70" s="125"/>
      <c r="O70" s="125">
        <v>3</v>
      </c>
      <c r="P70" s="139">
        <v>5</v>
      </c>
      <c r="Q70" s="139"/>
      <c r="R70" s="125">
        <v>2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2</v>
      </c>
      <c r="E71" s="125">
        <v>2</v>
      </c>
      <c r="F71" s="125">
        <v>13</v>
      </c>
      <c r="G71" s="125">
        <v>13</v>
      </c>
      <c r="H71" s="125">
        <v>3</v>
      </c>
      <c r="I71" s="125">
        <v>2</v>
      </c>
      <c r="J71" s="125"/>
      <c r="K71" s="125"/>
      <c r="L71" s="125">
        <v>1</v>
      </c>
      <c r="M71" s="125"/>
      <c r="N71" s="125"/>
      <c r="O71" s="125">
        <v>1</v>
      </c>
      <c r="P71" s="125">
        <v>4</v>
      </c>
      <c r="Q71" s="125">
        <v>4</v>
      </c>
      <c r="R71" s="125">
        <v>6</v>
      </c>
      <c r="S71" s="125">
        <v>6</v>
      </c>
      <c r="T71" s="140"/>
      <c r="U71" s="140"/>
      <c r="V71" s="140"/>
      <c r="W71" s="38">
        <v>3</v>
      </c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&amp;L09F3F275&amp;CФорма № 1, Підрозділ: Вінницький міський суд Вінницької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>
        <v>1</v>
      </c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31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>
        <v>31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>
        <v>4</v>
      </c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>
        <v>2</v>
      </c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>
        <v>3</v>
      </c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>
        <v>3</v>
      </c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16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>
        <v>2474</v>
      </c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25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&amp;L09F3F275&amp;CФорма № 1, Підрозділ: Вінницький міський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5</v>
      </c>
      <c r="C14" s="123">
        <v>1191700</v>
      </c>
      <c r="D14" s="123"/>
      <c r="E14" s="123"/>
      <c r="F14" s="123"/>
      <c r="G14" s="123"/>
      <c r="H14" s="123"/>
      <c r="I14" s="123"/>
      <c r="J14" s="123"/>
      <c r="K14" s="123">
        <v>1</v>
      </c>
      <c r="L14" s="123"/>
      <c r="M14" s="123">
        <v>31</v>
      </c>
      <c r="N14" s="123"/>
      <c r="O14" s="123"/>
      <c r="P14" s="123">
        <v>29</v>
      </c>
      <c r="Q14" s="123">
        <v>17</v>
      </c>
      <c r="R14" s="123">
        <v>5</v>
      </c>
    </row>
    <row r="15" spans="1:18" ht="18.75" customHeight="1">
      <c r="A15" s="84" t="s">
        <v>270</v>
      </c>
      <c r="B15" s="123"/>
      <c r="C15" s="123"/>
      <c r="D15" s="123">
        <v>3</v>
      </c>
      <c r="E15" s="123">
        <v>13</v>
      </c>
      <c r="F15" s="123"/>
      <c r="G15" s="123"/>
      <c r="H15" s="123"/>
      <c r="I15" s="123">
        <v>21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>
        <v>5</v>
      </c>
      <c r="H21" s="124">
        <v>2</v>
      </c>
      <c r="I21" s="124">
        <v>1</v>
      </c>
      <c r="J21" s="124">
        <v>6</v>
      </c>
      <c r="K21" s="124">
        <v>1</v>
      </c>
      <c r="L21" s="124">
        <v>3</v>
      </c>
      <c r="M21" s="124">
        <v>3</v>
      </c>
      <c r="N21" s="124"/>
      <c r="O21" s="125">
        <v>1797</v>
      </c>
      <c r="P21" s="125">
        <v>1797</v>
      </c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>
        <v>1</v>
      </c>
      <c r="H22" s="124"/>
      <c r="I22" s="124"/>
      <c r="J22" s="124">
        <v>1</v>
      </c>
      <c r="K22" s="124">
        <v>1</v>
      </c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>
        <v>2</v>
      </c>
      <c r="I24" s="124">
        <v>1</v>
      </c>
      <c r="J24" s="124">
        <v>1</v>
      </c>
      <c r="K24" s="124"/>
      <c r="L24" s="124"/>
      <c r="M24" s="124">
        <v>2</v>
      </c>
      <c r="N24" s="124"/>
      <c r="O24" s="125">
        <v>228</v>
      </c>
      <c r="P24" s="125">
        <v>228</v>
      </c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>
        <v>20</v>
      </c>
      <c r="H28" s="130">
        <v>14</v>
      </c>
      <c r="I28" s="130"/>
      <c r="J28" s="130">
        <v>34</v>
      </c>
      <c r="K28" s="130"/>
      <c r="L28" s="130">
        <v>3</v>
      </c>
      <c r="M28" s="130">
        <v>31</v>
      </c>
      <c r="N28" s="130">
        <v>1</v>
      </c>
      <c r="O28" s="131">
        <v>3225543</v>
      </c>
      <c r="P28" s="131">
        <v>3164496</v>
      </c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>
        <v>1</v>
      </c>
      <c r="H29" s="130"/>
      <c r="I29" s="130"/>
      <c r="J29" s="130">
        <v>1</v>
      </c>
      <c r="K29" s="130"/>
      <c r="L29" s="130">
        <v>1</v>
      </c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>
        <v>5</v>
      </c>
      <c r="H30" s="127">
        <v>2</v>
      </c>
      <c r="I30" s="127">
        <v>1</v>
      </c>
      <c r="J30" s="127">
        <v>6</v>
      </c>
      <c r="K30" s="127">
        <v>2</v>
      </c>
      <c r="L30" s="127"/>
      <c r="M30" s="127">
        <v>5</v>
      </c>
      <c r="N30" s="127">
        <v>1</v>
      </c>
      <c r="O30" s="131">
        <v>25840728</v>
      </c>
      <c r="P30" s="131">
        <v>127005</v>
      </c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31</v>
      </c>
      <c r="H31" s="137">
        <f aca="true" t="shared" si="0" ref="H31:P31">H21+H28+H29+H30</f>
        <v>18</v>
      </c>
      <c r="I31" s="137">
        <f t="shared" si="0"/>
        <v>2</v>
      </c>
      <c r="J31" s="137">
        <f t="shared" si="0"/>
        <v>47</v>
      </c>
      <c r="K31" s="137">
        <f t="shared" si="0"/>
        <v>3</v>
      </c>
      <c r="L31" s="137">
        <f t="shared" si="0"/>
        <v>7</v>
      </c>
      <c r="M31" s="137">
        <f t="shared" si="0"/>
        <v>39</v>
      </c>
      <c r="N31" s="137">
        <f t="shared" si="0"/>
        <v>2</v>
      </c>
      <c r="O31" s="137">
        <f t="shared" si="0"/>
        <v>29068068</v>
      </c>
      <c r="P31" s="137">
        <f t="shared" si="0"/>
        <v>3293298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&amp;L09F3F275&amp;CФорма № 1, Підрозділ: Вінницький міський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&amp;L09F3F275&amp;CФорма № 1, Підрозділ: Вінницький міський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0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22" ht="26.25" customHeight="1">
      <c r="A2" s="384" t="s">
        <v>335</v>
      </c>
      <c r="B2" s="400" t="s">
        <v>271</v>
      </c>
      <c r="C2" s="401"/>
      <c r="D2" s="384" t="s">
        <v>170</v>
      </c>
      <c r="E2" s="384" t="s">
        <v>143</v>
      </c>
      <c r="F2" s="384" t="s">
        <v>18</v>
      </c>
      <c r="G2" s="406" t="s">
        <v>243</v>
      </c>
      <c r="H2" s="413" t="s">
        <v>346</v>
      </c>
      <c r="I2" s="414"/>
      <c r="J2" s="414"/>
      <c r="K2" s="414"/>
      <c r="L2" s="384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5"/>
      <c r="B3" s="402"/>
      <c r="C3" s="403"/>
      <c r="D3" s="392"/>
      <c r="E3" s="392"/>
      <c r="F3" s="392"/>
      <c r="G3" s="407"/>
      <c r="H3" s="384" t="s">
        <v>246</v>
      </c>
      <c r="I3" s="410" t="s">
        <v>247</v>
      </c>
      <c r="J3" s="411"/>
      <c r="K3" s="411"/>
      <c r="L3" s="385"/>
      <c r="M3" s="383" t="s">
        <v>348</v>
      </c>
      <c r="N3" s="383" t="s">
        <v>19</v>
      </c>
      <c r="O3" s="383" t="s">
        <v>349</v>
      </c>
      <c r="P3" s="383" t="s">
        <v>357</v>
      </c>
      <c r="Q3" s="383" t="s">
        <v>350</v>
      </c>
    </row>
    <row r="4" spans="1:17" ht="35.25" customHeight="1">
      <c r="A4" s="385"/>
      <c r="B4" s="402"/>
      <c r="C4" s="403"/>
      <c r="D4" s="392"/>
      <c r="E4" s="392"/>
      <c r="F4" s="392"/>
      <c r="G4" s="407"/>
      <c r="H4" s="385"/>
      <c r="I4" s="387" t="s">
        <v>351</v>
      </c>
      <c r="J4" s="389" t="s">
        <v>172</v>
      </c>
      <c r="K4" s="387" t="s">
        <v>352</v>
      </c>
      <c r="L4" s="385"/>
      <c r="M4" s="394"/>
      <c r="N4" s="394"/>
      <c r="O4" s="394"/>
      <c r="P4" s="394"/>
      <c r="Q4" s="383"/>
    </row>
    <row r="5" spans="1:17" ht="93.75" customHeight="1">
      <c r="A5" s="386"/>
      <c r="B5" s="404"/>
      <c r="C5" s="405"/>
      <c r="D5" s="393"/>
      <c r="E5" s="393"/>
      <c r="F5" s="393"/>
      <c r="G5" s="388"/>
      <c r="H5" s="385"/>
      <c r="I5" s="388"/>
      <c r="J5" s="388"/>
      <c r="K5" s="393"/>
      <c r="L5" s="386"/>
      <c r="M5" s="394"/>
      <c r="N5" s="394"/>
      <c r="O5" s="394"/>
      <c r="P5" s="394"/>
      <c r="Q5" s="383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5" t="s">
        <v>114</v>
      </c>
      <c r="C7" s="41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9" t="s">
        <v>167</v>
      </c>
      <c r="C8" s="419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7" t="s">
        <v>168</v>
      </c>
      <c r="C9" s="41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20" t="s">
        <v>116</v>
      </c>
      <c r="C10" s="421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7" t="s">
        <v>118</v>
      </c>
      <c r="C11" s="41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9" t="s">
        <v>117</v>
      </c>
      <c r="C12" s="419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>
        <v>1</v>
      </c>
      <c r="G13" s="143"/>
      <c r="H13" s="143">
        <v>1</v>
      </c>
      <c r="I13" s="143">
        <v>1</v>
      </c>
      <c r="J13" s="143"/>
      <c r="K13" s="143"/>
      <c r="L13" s="143"/>
      <c r="M13" s="143">
        <v>1</v>
      </c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1</v>
      </c>
      <c r="G14" s="144">
        <f t="shared" si="0"/>
        <v>0</v>
      </c>
      <c r="H14" s="144">
        <f t="shared" si="0"/>
        <v>1</v>
      </c>
      <c r="I14" s="144">
        <f t="shared" si="0"/>
        <v>1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1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2" t="s">
        <v>171</v>
      </c>
      <c r="C15" s="412"/>
      <c r="D15" s="116"/>
      <c r="E15" s="142"/>
      <c r="F15" s="142">
        <v>1</v>
      </c>
      <c r="G15" s="142"/>
      <c r="H15" s="142">
        <v>1</v>
      </c>
      <c r="I15" s="142">
        <v>1</v>
      </c>
      <c r="J15" s="142"/>
      <c r="K15" s="142"/>
      <c r="L15" s="142"/>
      <c r="M15" s="142">
        <v>1</v>
      </c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8" t="s">
        <v>202</v>
      </c>
      <c r="B17" s="418"/>
      <c r="C17" s="418"/>
      <c r="D17" s="418"/>
      <c r="E17" s="418"/>
      <c r="F17" s="418"/>
      <c r="G17" s="41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&amp;L09F3F275&amp;CФорма № 1, Підрозділ: Вінницький міський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F31" sqref="F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402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403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&amp;L09F3F275&amp;CФорма № 1, Підрозділ: Вінницький міський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User</cp:lastModifiedBy>
  <cp:lastPrinted>2014-10-21T12:26:21Z</cp:lastPrinted>
  <dcterms:created xsi:type="dcterms:W3CDTF">2004-04-20T14:33:35Z</dcterms:created>
  <dcterms:modified xsi:type="dcterms:W3CDTF">2015-01-08T14:10:12Z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09F3F275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