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<sst xmlns="http://schemas.openxmlformats.org/spreadsheetml/2006/main" count="472" uniqueCount="407">
  <si>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</si>
  <si>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</si>
  <si>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</si>
  <si>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</si>
  <si>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</si>
  <si>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</si>
  <si>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</si>
  <si>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</si>
  <si>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</si>
  <si>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</si>
  <si>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</si>
  <si>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</si>
  <si>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</si>
  <si>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</si>
  <si>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</si>
  <si>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</si>
  <si>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</si>
  <si>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</si>
  <si>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</si>
  <si>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</si>
  <si>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</si>
  <si>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</si>
  <si>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</si>
  <si>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</si>
  <si>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</si>
  <si>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</si>
  <si>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</si>
  <si>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</si>
  <si>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</si>
  <si>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</si>
  <si>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</si>
  <si>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</si>
  <si>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</si>
  <si>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</si>
  <si>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</si>
  <si>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</si>
  <si>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</si>
  <si>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</si>
  <si>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</si>
  <si>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</si>
  <si>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</si>
  <si>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</si>
  <si>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</si>
  <si>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</si>
  <si>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</si>
  <si>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</si>
  <si>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</si>
  <si>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</si>
  <si>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</si>
  <si>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</si>
  <si>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</si>
  <si>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</si>
  <si>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</si>
  <si>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</si>
  <si>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</si>
  <si>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</si>
  <si>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</si>
  <si>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</si>
  <si>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</si>
  <si>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</si>
  <si>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</si>
  <si>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</si>
  <si>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</si>
  <si>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</si>
  <si>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</si>
  <si>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</si>
  <si>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</si>
  <si>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</si>
  <si>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</si>
  <si>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</si>
  <si>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</si>
  <si>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</si>
  <si>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</si>
  <si>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</si>
  <si>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</si>
  <si>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</si>
  <si>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</si>
  <si>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</si>
  <si>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</si>
  <si>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</si>
  <si>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</si>
  <si>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</si>
  <si>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</si>
  <si>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</si>
  <si>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</si>
  <si>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</si>
  <si>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</si>
  <si>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</si>
  <si>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</si>
  <si>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</si>
  <si>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</si>
  <si>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</si>
  <si>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</si>
  <si>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</si>
  <si>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</si>
  <si>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</si>
  <si>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</si>
  <si>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</si>
  <si>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</si>
  <si>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</si>
  <si>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</si>
  <si>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</si>
  <si>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</si>
  <si>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</si>
  <si>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</si>
  <si>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</si>
  <si>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</si>
  <si>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</si>
  <si>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</si>
  <si>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</si>
  <si>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</si>
  <si>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</si>
  <si>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</si>
  <si>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</si>
  <si>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</si>
  <si>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</si>
  <si>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</si>
  <si>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</si>
  <si>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</si>
  <si>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</si>
  <si>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</si>
  <si>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</si>
  <si>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</si>
  <si>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</si>
  <si>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</si>
  <si>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</si>
  <si>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</si>
  <si>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</si>
  <si>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</si>
  <si>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</si>
  <si>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</si>
  <si>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</si>
  <si>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</si>
  <si>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</si>
  <si>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</si>
  <si>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</si>
  <si>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</si>
  <si>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</si>
  <si>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</si>
  <si>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</si>
  <si>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</si>
  <si>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</si>
  <si>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</si>
  <si>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</si>
  <si>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</si>
  <si>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</si>
  <si>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</si>
  <si>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</si>
  <si>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</si>
  <si>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</si>
  <si>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</si>
  <si>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</si>
  <si>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</si>
  <si>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</si>
  <si>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</si>
  <si>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</si>
  <si>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</si>
  <si>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</si>
  <si>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</si>
  <si>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</si>
  <si>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</si>
  <si>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</si>
  <si>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</si>
  <si>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</si>
  <si>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</si>
  <si>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</si>
  <si>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</si>
  <si>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</si>
  <si>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</si>
  <si>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</si>
  <si>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</si>
  <si>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</si>
  <si>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</si>
  <si>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</si>
  <si>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</si>
  <si>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</si>
  <si>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</si>
  <si>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</si>
  <si>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</si>
  <si>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</si>
  <si>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</si>
  <si>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</si>
  <si>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</si>
  <si>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</si>
  <si>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</si>
  <si>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</si>
  <si>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</si>
  <si>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</si>
  <si>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</si>
  <si>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</si>
  <si>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</si>
  <si>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</si>
  <si>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</si>
  <si>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</si>
  <si>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</si>
  <si>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</si>
  <si>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</si>
  <si>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</si>
  <si>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</si>
  <si>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</si>
  <si>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</si>
  <si>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</si>
  <si>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</si>
  <si>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</si>
  <si>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</si>
  <si>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</si>
  <si>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</si>
  <si>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</si>
  <si>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</si>
  <si>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</si>
  <si>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</si>
  <si>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</si>
  <si>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</si>
  <si>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</si>
  <si>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</si>
  <si>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</si>
  <si>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</si>
  <si>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</si>
  <si>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</si>
  <si>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</si>
  <si>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</si>
  <si>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</si>
  <si>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</si>
  <si>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</si>
  <si>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</si>
  <si>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</si>
  <si>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</si>
  <si>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</si>
  <si>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</si>
  <si>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</si>
  <si>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</si>
  <si>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</si>
  <si>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</si>
  <si>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</si>
  <si>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</si>
  <si>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</si>
  <si>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</si>
  <si>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</si>
  <si>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</si>
  <si>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</si>
  <si>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</si>
  <si>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</si>
  <si>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</si>
  <si>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</si>
  <si>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</si>
  <si>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</si>
  <si>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</si>
  <si>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</si>
  <si>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</si>
  <si>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</si>
  <si>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</si>
  <si>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</si>
  <si>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</si>
  <si>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</si>
  <si>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</si>
  <si>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</si>
  <si>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</si>
  <si>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</si>
  <si>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</si>
  <si>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</si>
  <si>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</si>
  <si>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</si>
  <si>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</si>
  <si>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</si>
  <si>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</si>
  <si>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</si>
  <si>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</si>
  <si>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</si>
  <si>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</si>
  <si>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</si>
  <si>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</si>
  <si>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</si>
  <si>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</si>
  <si>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</si>
  <si>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</si>
  <si>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</si>
  <si>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</si>
  <si>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</si>
  <si>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</si>
  <si>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</si>
  <si>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</si>
  <si>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</si>
  <si>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</si>
  <si>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</si>
  <si>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</si>
  <si>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</si>
  <si>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</si>
  <si>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</si>
  <si>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</si>
  <si>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</si>
  <si>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</si>
  <si>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</si>
  <si>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</si>
  <si>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</si>
  <si>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</si>
  <si>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</si>
  <si>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</si>
  <si>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</si>
  <si>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</si>
  <si>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</si>
  <si>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</si>
  <si>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</si>
  <si>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</si>
  <si>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</si>
  <si>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</si>
  <si>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</si>
  <si>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</si>
  <si>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</si>
  <si>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</si>
  <si>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</si>
  <si>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</si>
  <si>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</si>
  <si>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</si>
  <si>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</si>
  <si>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</si>
  <si>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</si>
  <si>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</si>
  <si>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</si>
  <si>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</si>
  <si>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</si>
  <si>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</si>
  <si>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</si>
  <si>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</si>
  <si>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</si>
  <si>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</si>
  <si>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</si>
  <si>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</si>
  <si>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</si>
  <si>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</si>
  <si>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</si>
  <si>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</si>
  <si>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</si>
  <si>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</si>
  <si>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</si>
  <si>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</si>
  <si>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</si>
  <si>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</si>
  <si>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</si>
  <si>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</si>
  <si>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</si>
  <si>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</si>
  <si>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</si>
  <si>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</si>
  <si>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</si>
  <si>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</si>
  <si>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</si>
  <si>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</si>
  <si>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</si>
  <si>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</si>
  <si>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</si>
  <si>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</si>
  <si>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</si>
  <si>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</si>
  <si>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</si>
  <si>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</si>
  <si>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</si>
  <si>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</si>
  <si>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</si>
  <si>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</si>
  <si>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</si>
  <si>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</si>
  <si>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</si>
  <si>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</si>
  <si>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</si>
  <si>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</si>
  <si>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</si>
  <si>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</si>
  <si>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</si>
  <si>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</si>
  <si>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</si>
  <si>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</si>
  <si>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</si>
  <si>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</si>
  <si>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</si>
  <si>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</si>
  <si>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</si>
  <si>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</si>
  <si>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</si>
  <si>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</si>
  <si>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</si>
  <si>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</si>
  <si>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</si>
  <si>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</si>
  <si>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</si>
  <si>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</si>
  <si>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</si>
  <si>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</si>
  <si>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</si>
  <si>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</si>
  <si>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</si>
  <si>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</si>
  <si>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</si>
  <si>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</si>
  <si>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</si>
  <si>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</si>
  <si>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</si>
  <si>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</si>
  <si>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</si>
  <si>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</si>
  <si>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Вінницький міський суд Вінницької області</t>
  </si>
  <si>
    <t>21050. Вінницька область</t>
  </si>
  <si>
    <t>м. Вінниця</t>
  </si>
  <si>
    <t>вул. Грушевського. 17</t>
  </si>
  <si>
    <t>О.С. Бабенко</t>
  </si>
  <si>
    <t>9 липня 2015 року</t>
  </si>
  <si>
    <t xml:space="preserve">А.В. Михайленко </t>
  </si>
  <si>
    <t>67-36-214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</si>
</sst>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&amp;L78EF56C4&amp;C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60</v>
      </c>
      <c r="D7" s="193">
        <f>'розділ 2'!E66</f>
        <v>10</v>
      </c>
      <c r="E7" s="191"/>
      <c r="F7" s="193">
        <f>'розділ 2'!H66</f>
        <v>11</v>
      </c>
      <c r="G7" s="193">
        <f>'розділ 2'!I66</f>
        <v>7</v>
      </c>
      <c r="H7" s="191"/>
      <c r="I7" s="193">
        <f>'розділ 2'!O66</f>
        <v>49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1</v>
      </c>
      <c r="E13" s="191">
        <f>'розділ 9'!F18</f>
        <v>0</v>
      </c>
      <c r="F13" s="191">
        <f>'розділ 9'!G18</f>
        <v>1</v>
      </c>
      <c r="G13" s="191">
        <f>'розділ 9'!G18</f>
        <v>1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61</v>
      </c>
      <c r="D14" s="192">
        <f aca="true" t="shared" si="0" ref="D14:I14">D7+D8+D9+D10+D11+D12+D13</f>
        <v>11</v>
      </c>
      <c r="E14" s="192">
        <f t="shared" si="0"/>
        <v>0</v>
      </c>
      <c r="F14" s="192">
        <f t="shared" si="0"/>
        <v>12</v>
      </c>
      <c r="G14" s="192">
        <f t="shared" si="0"/>
        <v>8</v>
      </c>
      <c r="H14" s="192">
        <f t="shared" si="0"/>
        <v>0</v>
      </c>
      <c r="I14" s="192">
        <f t="shared" si="0"/>
        <v>49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&amp;L78EF56C4&amp;CФорма № 1, Підрозділ: Вінницький міський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3</v>
      </c>
      <c r="E10" s="126">
        <v>3</v>
      </c>
      <c r="F10" s="126">
        <v>6</v>
      </c>
      <c r="G10" s="126"/>
      <c r="H10" s="126">
        <v>2</v>
      </c>
      <c r="I10" s="126">
        <v>2</v>
      </c>
      <c r="J10" s="126"/>
      <c r="K10" s="126"/>
      <c r="L10" s="126"/>
      <c r="M10" s="126"/>
      <c r="N10" s="126"/>
      <c r="O10" s="126">
        <v>4</v>
      </c>
      <c r="P10" s="126">
        <v>4</v>
      </c>
      <c r="Q10" s="126"/>
      <c r="R10" s="126">
        <v>2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>
        <v>3</v>
      </c>
      <c r="F11" s="126">
        <v>3</v>
      </c>
      <c r="G11" s="126"/>
      <c r="H11" s="126">
        <v>1</v>
      </c>
      <c r="I11" s="126">
        <v>1</v>
      </c>
      <c r="J11" s="126"/>
      <c r="K11" s="126"/>
      <c r="L11" s="126"/>
      <c r="M11" s="126"/>
      <c r="N11" s="126"/>
      <c r="O11" s="126">
        <v>2</v>
      </c>
      <c r="P11" s="126">
        <v>2</v>
      </c>
      <c r="Q11" s="126"/>
      <c r="R11" s="126">
        <v>1</v>
      </c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3</v>
      </c>
      <c r="E12" s="126"/>
      <c r="F12" s="126">
        <v>2</v>
      </c>
      <c r="G12" s="126"/>
      <c r="H12" s="126">
        <v>1</v>
      </c>
      <c r="I12" s="126">
        <v>1</v>
      </c>
      <c r="J12" s="126"/>
      <c r="K12" s="126"/>
      <c r="L12" s="126"/>
      <c r="M12" s="126"/>
      <c r="N12" s="126"/>
      <c r="O12" s="126">
        <v>2</v>
      </c>
      <c r="P12" s="126">
        <v>2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1</v>
      </c>
      <c r="E15" s="126"/>
      <c r="F15" s="126">
        <v>3</v>
      </c>
      <c r="G15" s="126"/>
      <c r="H15" s="126">
        <v>1</v>
      </c>
      <c r="I15" s="126">
        <v>1</v>
      </c>
      <c r="J15" s="126"/>
      <c r="K15" s="126"/>
      <c r="L15" s="126"/>
      <c r="M15" s="126"/>
      <c r="N15" s="126"/>
      <c r="O15" s="126"/>
      <c r="P15" s="126"/>
      <c r="Q15" s="126"/>
      <c r="R15" s="126">
        <v>3</v>
      </c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>
        <v>1</v>
      </c>
      <c r="E17" s="126"/>
      <c r="F17" s="126">
        <v>3</v>
      </c>
      <c r="G17" s="126"/>
      <c r="H17" s="126">
        <v>1</v>
      </c>
      <c r="I17" s="126">
        <v>1</v>
      </c>
      <c r="J17" s="126"/>
      <c r="K17" s="126"/>
      <c r="L17" s="126"/>
      <c r="M17" s="126"/>
      <c r="N17" s="126"/>
      <c r="O17" s="126"/>
      <c r="P17" s="126"/>
      <c r="Q17" s="126"/>
      <c r="R17" s="126">
        <v>3</v>
      </c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1</v>
      </c>
      <c r="E18" s="126"/>
      <c r="F18" s="126">
        <v>1</v>
      </c>
      <c r="G18" s="126"/>
      <c r="H18" s="126"/>
      <c r="I18" s="126"/>
      <c r="J18" s="126"/>
      <c r="K18" s="126"/>
      <c r="L18" s="126"/>
      <c r="M18" s="126"/>
      <c r="N18" s="126"/>
      <c r="O18" s="126">
        <v>1</v>
      </c>
      <c r="P18" s="126">
        <v>1</v>
      </c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1</v>
      </c>
      <c r="E19" s="126"/>
      <c r="F19" s="126">
        <v>1</v>
      </c>
      <c r="G19" s="126"/>
      <c r="H19" s="126"/>
      <c r="I19" s="126"/>
      <c r="J19" s="126"/>
      <c r="K19" s="126"/>
      <c r="L19" s="126"/>
      <c r="M19" s="126"/>
      <c r="N19" s="126"/>
      <c r="O19" s="126">
        <v>1</v>
      </c>
      <c r="P19" s="126">
        <v>1</v>
      </c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1</v>
      </c>
      <c r="E20" s="126"/>
      <c r="F20" s="126">
        <v>1</v>
      </c>
      <c r="G20" s="126"/>
      <c r="H20" s="126"/>
      <c r="I20" s="126"/>
      <c r="J20" s="126"/>
      <c r="K20" s="126"/>
      <c r="L20" s="126"/>
      <c r="M20" s="126"/>
      <c r="N20" s="126"/>
      <c r="O20" s="126">
        <v>1</v>
      </c>
      <c r="P20" s="126">
        <v>1</v>
      </c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>
        <v>1</v>
      </c>
      <c r="E23" s="126"/>
      <c r="F23" s="126">
        <v>1</v>
      </c>
      <c r="G23" s="126"/>
      <c r="H23" s="126"/>
      <c r="I23" s="126"/>
      <c r="J23" s="126"/>
      <c r="K23" s="126"/>
      <c r="L23" s="126"/>
      <c r="M23" s="126"/>
      <c r="N23" s="126"/>
      <c r="O23" s="126">
        <v>1</v>
      </c>
      <c r="P23" s="126">
        <v>1</v>
      </c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27</v>
      </c>
      <c r="E25" s="126">
        <v>3</v>
      </c>
      <c r="F25" s="126">
        <v>42</v>
      </c>
      <c r="G25" s="126">
        <v>4</v>
      </c>
      <c r="H25" s="126">
        <v>3</v>
      </c>
      <c r="I25" s="126">
        <v>3</v>
      </c>
      <c r="J25" s="126"/>
      <c r="K25" s="126"/>
      <c r="L25" s="126"/>
      <c r="M25" s="126"/>
      <c r="N25" s="126"/>
      <c r="O25" s="126">
        <v>27</v>
      </c>
      <c r="P25" s="126">
        <v>36</v>
      </c>
      <c r="Q25" s="126"/>
      <c r="R25" s="126">
        <v>6</v>
      </c>
      <c r="S25" s="126">
        <v>4</v>
      </c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11</v>
      </c>
      <c r="E26" s="126"/>
      <c r="F26" s="126">
        <v>11</v>
      </c>
      <c r="G26" s="126"/>
      <c r="H26" s="126">
        <v>1</v>
      </c>
      <c r="I26" s="126">
        <v>1</v>
      </c>
      <c r="J26" s="126"/>
      <c r="K26" s="126"/>
      <c r="L26" s="126"/>
      <c r="M26" s="126"/>
      <c r="N26" s="126"/>
      <c r="O26" s="126">
        <v>10</v>
      </c>
      <c r="P26" s="126">
        <v>10</v>
      </c>
      <c r="Q26" s="126"/>
      <c r="R26" s="126">
        <v>1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4</v>
      </c>
      <c r="E27" s="126"/>
      <c r="F27" s="126">
        <v>4</v>
      </c>
      <c r="G27" s="126"/>
      <c r="H27" s="126"/>
      <c r="I27" s="126"/>
      <c r="J27" s="126"/>
      <c r="K27" s="126"/>
      <c r="L27" s="126"/>
      <c r="M27" s="126"/>
      <c r="N27" s="126"/>
      <c r="O27" s="126">
        <v>4</v>
      </c>
      <c r="P27" s="126">
        <v>4</v>
      </c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>
        <v>1</v>
      </c>
      <c r="F28" s="126">
        <v>4</v>
      </c>
      <c r="G28" s="126"/>
      <c r="H28" s="126"/>
      <c r="I28" s="126"/>
      <c r="J28" s="126"/>
      <c r="K28" s="126"/>
      <c r="L28" s="126"/>
      <c r="M28" s="126"/>
      <c r="N28" s="126"/>
      <c r="O28" s="126">
        <v>2</v>
      </c>
      <c r="P28" s="126">
        <v>4</v>
      </c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10</v>
      </c>
      <c r="E30" s="126">
        <v>1</v>
      </c>
      <c r="F30" s="126">
        <v>18</v>
      </c>
      <c r="G30" s="126">
        <v>4</v>
      </c>
      <c r="H30" s="126">
        <v>2</v>
      </c>
      <c r="I30" s="126">
        <v>2</v>
      </c>
      <c r="J30" s="126"/>
      <c r="K30" s="126"/>
      <c r="L30" s="126"/>
      <c r="M30" s="126"/>
      <c r="N30" s="126"/>
      <c r="O30" s="126">
        <v>9</v>
      </c>
      <c r="P30" s="126">
        <v>13</v>
      </c>
      <c r="Q30" s="126"/>
      <c r="R30" s="126">
        <v>5</v>
      </c>
      <c r="S30" s="126">
        <v>4</v>
      </c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</v>
      </c>
      <c r="E31" s="126">
        <v>1</v>
      </c>
      <c r="F31" s="126">
        <v>5</v>
      </c>
      <c r="G31" s="126"/>
      <c r="H31" s="126"/>
      <c r="I31" s="126"/>
      <c r="J31" s="126"/>
      <c r="K31" s="126"/>
      <c r="L31" s="126"/>
      <c r="M31" s="126"/>
      <c r="N31" s="126"/>
      <c r="O31" s="126">
        <v>2</v>
      </c>
      <c r="P31" s="126">
        <v>5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</v>
      </c>
      <c r="E32" s="126"/>
      <c r="F32" s="126">
        <v>2</v>
      </c>
      <c r="G32" s="126"/>
      <c r="H32" s="126"/>
      <c r="I32" s="126"/>
      <c r="J32" s="126"/>
      <c r="K32" s="126"/>
      <c r="L32" s="126"/>
      <c r="M32" s="126"/>
      <c r="N32" s="126"/>
      <c r="O32" s="126">
        <v>1</v>
      </c>
      <c r="P32" s="126">
        <v>2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3</v>
      </c>
      <c r="E41" s="126"/>
      <c r="F41" s="126">
        <v>3</v>
      </c>
      <c r="G41" s="126"/>
      <c r="H41" s="126"/>
      <c r="I41" s="126"/>
      <c r="J41" s="126"/>
      <c r="K41" s="126"/>
      <c r="L41" s="126"/>
      <c r="M41" s="126"/>
      <c r="N41" s="126"/>
      <c r="O41" s="126">
        <v>3</v>
      </c>
      <c r="P41" s="126">
        <v>3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/>
      <c r="I42" s="126"/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2</v>
      </c>
      <c r="E43" s="126"/>
      <c r="F43" s="126">
        <v>2</v>
      </c>
      <c r="G43" s="126"/>
      <c r="H43" s="126"/>
      <c r="I43" s="126"/>
      <c r="J43" s="126"/>
      <c r="K43" s="126"/>
      <c r="L43" s="126"/>
      <c r="M43" s="126"/>
      <c r="N43" s="126"/>
      <c r="O43" s="126">
        <v>2</v>
      </c>
      <c r="P43" s="126">
        <v>2</v>
      </c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1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1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5</v>
      </c>
      <c r="E46" s="126">
        <v>2</v>
      </c>
      <c r="F46" s="126">
        <v>8</v>
      </c>
      <c r="G46" s="126"/>
      <c r="H46" s="126">
        <v>1</v>
      </c>
      <c r="I46" s="126">
        <v>1</v>
      </c>
      <c r="J46" s="126"/>
      <c r="K46" s="126"/>
      <c r="L46" s="126"/>
      <c r="M46" s="126"/>
      <c r="N46" s="126"/>
      <c r="O46" s="126">
        <v>6</v>
      </c>
      <c r="P46" s="126">
        <v>7</v>
      </c>
      <c r="Q46" s="126"/>
      <c r="R46" s="126">
        <v>1</v>
      </c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5</v>
      </c>
      <c r="E47" s="126">
        <v>2</v>
      </c>
      <c r="F47" s="126">
        <v>8</v>
      </c>
      <c r="G47" s="126"/>
      <c r="H47" s="126">
        <v>1</v>
      </c>
      <c r="I47" s="126">
        <v>1</v>
      </c>
      <c r="J47" s="126"/>
      <c r="K47" s="126"/>
      <c r="L47" s="126"/>
      <c r="M47" s="126"/>
      <c r="N47" s="126"/>
      <c r="O47" s="126">
        <v>6</v>
      </c>
      <c r="P47" s="126">
        <v>7</v>
      </c>
      <c r="Q47" s="126"/>
      <c r="R47" s="126">
        <v>1</v>
      </c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>
        <v>2</v>
      </c>
      <c r="F49" s="126">
        <v>4</v>
      </c>
      <c r="G49" s="126"/>
      <c r="H49" s="126">
        <v>1</v>
      </c>
      <c r="I49" s="126">
        <v>1</v>
      </c>
      <c r="J49" s="126"/>
      <c r="K49" s="126"/>
      <c r="L49" s="126"/>
      <c r="M49" s="126"/>
      <c r="N49" s="126"/>
      <c r="O49" s="126">
        <v>2</v>
      </c>
      <c r="P49" s="126">
        <v>3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2</v>
      </c>
      <c r="E53" s="126"/>
      <c r="F53" s="126">
        <v>2</v>
      </c>
      <c r="G53" s="126"/>
      <c r="H53" s="126">
        <v>1</v>
      </c>
      <c r="I53" s="126"/>
      <c r="J53" s="126">
        <v>1</v>
      </c>
      <c r="K53" s="126"/>
      <c r="L53" s="126"/>
      <c r="M53" s="126"/>
      <c r="N53" s="126"/>
      <c r="O53" s="126">
        <v>1</v>
      </c>
      <c r="P53" s="126">
        <v>1</v>
      </c>
      <c r="Q53" s="126"/>
      <c r="R53" s="126"/>
      <c r="S53" s="126"/>
      <c r="T53" s="135"/>
      <c r="U53" s="135">
        <v>1</v>
      </c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4</v>
      </c>
      <c r="E56" s="126">
        <v>2</v>
      </c>
      <c r="F56" s="126">
        <v>10</v>
      </c>
      <c r="G56" s="126"/>
      <c r="H56" s="126">
        <v>2</v>
      </c>
      <c r="I56" s="126"/>
      <c r="J56" s="126">
        <v>1</v>
      </c>
      <c r="K56" s="126"/>
      <c r="L56" s="126">
        <v>1</v>
      </c>
      <c r="M56" s="126"/>
      <c r="N56" s="126"/>
      <c r="O56" s="126">
        <v>4</v>
      </c>
      <c r="P56" s="126">
        <v>8</v>
      </c>
      <c r="Q56" s="126"/>
      <c r="R56" s="126"/>
      <c r="S56" s="126"/>
      <c r="T56" s="135"/>
      <c r="U56" s="135">
        <v>1</v>
      </c>
      <c r="V56" s="135"/>
      <c r="W56" s="135">
        <v>1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>
        <v>1</v>
      </c>
      <c r="F57" s="126">
        <v>3</v>
      </c>
      <c r="G57" s="126"/>
      <c r="H57" s="126"/>
      <c r="I57" s="126"/>
      <c r="J57" s="126"/>
      <c r="K57" s="126"/>
      <c r="L57" s="126"/>
      <c r="M57" s="126"/>
      <c r="N57" s="126"/>
      <c r="O57" s="126">
        <v>2</v>
      </c>
      <c r="P57" s="126">
        <v>3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/>
      <c r="F58" s="126">
        <v>3</v>
      </c>
      <c r="G58" s="126"/>
      <c r="H58" s="126"/>
      <c r="I58" s="126"/>
      <c r="J58" s="126"/>
      <c r="K58" s="126"/>
      <c r="L58" s="126"/>
      <c r="M58" s="126"/>
      <c r="N58" s="126"/>
      <c r="O58" s="126">
        <v>1</v>
      </c>
      <c r="P58" s="126">
        <v>3</v>
      </c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>
        <v>1</v>
      </c>
      <c r="F59" s="126">
        <v>3</v>
      </c>
      <c r="G59" s="126"/>
      <c r="H59" s="126">
        <v>1</v>
      </c>
      <c r="I59" s="126"/>
      <c r="J59" s="126"/>
      <c r="K59" s="126"/>
      <c r="L59" s="126">
        <v>1</v>
      </c>
      <c r="M59" s="126"/>
      <c r="N59" s="126"/>
      <c r="O59" s="126">
        <v>1</v>
      </c>
      <c r="P59" s="126">
        <v>2</v>
      </c>
      <c r="Q59" s="126"/>
      <c r="R59" s="126"/>
      <c r="S59" s="126"/>
      <c r="T59" s="135"/>
      <c r="U59" s="135"/>
      <c r="V59" s="135"/>
      <c r="W59" s="135">
        <v>1</v>
      </c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</v>
      </c>
      <c r="E62" s="126"/>
      <c r="F62" s="126">
        <v>1</v>
      </c>
      <c r="G62" s="126"/>
      <c r="H62" s="126">
        <v>1</v>
      </c>
      <c r="I62" s="126"/>
      <c r="J62" s="126"/>
      <c r="K62" s="126"/>
      <c r="L62" s="126">
        <v>1</v>
      </c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>
        <v>1</v>
      </c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50</v>
      </c>
      <c r="E66" s="174">
        <f aca="true" t="shared" si="0" ref="E66:Y66">E9+E10+E15+E18+E20+E25+E32+E35+E36+E40+E41+E44+E46+E51+E53+E55+E56+E62+E63+E64+E65</f>
        <v>10</v>
      </c>
      <c r="F66" s="174">
        <f t="shared" si="0"/>
        <v>80</v>
      </c>
      <c r="G66" s="174">
        <f t="shared" si="0"/>
        <v>4</v>
      </c>
      <c r="H66" s="174">
        <f t="shared" si="0"/>
        <v>11</v>
      </c>
      <c r="I66" s="174">
        <f t="shared" si="0"/>
        <v>7</v>
      </c>
      <c r="J66" s="174">
        <f t="shared" si="0"/>
        <v>2</v>
      </c>
      <c r="K66" s="174">
        <f t="shared" si="0"/>
        <v>0</v>
      </c>
      <c r="L66" s="174">
        <f t="shared" si="0"/>
        <v>2</v>
      </c>
      <c r="M66" s="174">
        <f t="shared" si="0"/>
        <v>0</v>
      </c>
      <c r="N66" s="174">
        <f t="shared" si="0"/>
        <v>0</v>
      </c>
      <c r="O66" s="174">
        <f t="shared" si="0"/>
        <v>49</v>
      </c>
      <c r="P66" s="174">
        <f t="shared" si="0"/>
        <v>64</v>
      </c>
      <c r="Q66" s="174">
        <f t="shared" si="0"/>
        <v>0</v>
      </c>
      <c r="R66" s="174">
        <f t="shared" si="0"/>
        <v>12</v>
      </c>
      <c r="S66" s="174">
        <f t="shared" si="0"/>
        <v>4</v>
      </c>
      <c r="T66" s="174">
        <f t="shared" si="0"/>
        <v>0</v>
      </c>
      <c r="U66" s="174">
        <f t="shared" si="0"/>
        <v>2</v>
      </c>
      <c r="V66" s="174">
        <f t="shared" si="0"/>
        <v>0</v>
      </c>
      <c r="W66" s="174">
        <f t="shared" si="0"/>
        <v>2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7</v>
      </c>
      <c r="E67" s="126">
        <v>2</v>
      </c>
      <c r="F67" s="126">
        <v>9</v>
      </c>
      <c r="G67" s="126"/>
      <c r="H67" s="126"/>
      <c r="I67" s="126"/>
      <c r="J67" s="126"/>
      <c r="K67" s="126"/>
      <c r="L67" s="126"/>
      <c r="M67" s="126"/>
      <c r="N67" s="126"/>
      <c r="O67" s="126">
        <v>9</v>
      </c>
      <c r="P67" s="120">
        <v>9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2</v>
      </c>
      <c r="E70" s="120"/>
      <c r="F70" s="120">
        <v>2</v>
      </c>
      <c r="G70" s="120"/>
      <c r="H70" s="120"/>
      <c r="I70" s="120"/>
      <c r="J70" s="120"/>
      <c r="K70" s="120"/>
      <c r="L70" s="120"/>
      <c r="M70" s="120"/>
      <c r="N70" s="120"/>
      <c r="O70" s="120">
        <v>2</v>
      </c>
      <c r="P70" s="134">
        <v>2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4</v>
      </c>
      <c r="G71" s="120">
        <v>4</v>
      </c>
      <c r="H71" s="120">
        <v>1</v>
      </c>
      <c r="I71" s="120">
        <v>1</v>
      </c>
      <c r="J71" s="120"/>
      <c r="K71" s="120"/>
      <c r="L71" s="120"/>
      <c r="M71" s="120"/>
      <c r="N71" s="120"/>
      <c r="O71" s="120"/>
      <c r="P71" s="120"/>
      <c r="Q71" s="120"/>
      <c r="R71" s="120">
        <v>4</v>
      </c>
      <c r="S71" s="120">
        <v>4</v>
      </c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&amp;L78EF56C4&amp;CФорма № 1, Підрозділ: Вінницький міський суд Вінницької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>
        <v>1</v>
      </c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29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28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>
        <v>1</v>
      </c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>
        <v>6573</v>
      </c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9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&amp;L78EF56C4&amp;CФорма № 1, Підрозділ: Вінницький міський суд Вінницької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2</v>
      </c>
      <c r="N14" s="118"/>
      <c r="O14" s="118"/>
      <c r="P14" s="118">
        <v>10</v>
      </c>
      <c r="Q14" s="118">
        <v>5</v>
      </c>
      <c r="R14" s="118">
        <v>5</v>
      </c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>
        <v>2</v>
      </c>
      <c r="H21" s="119">
        <v>2</v>
      </c>
      <c r="I21" s="119"/>
      <c r="J21" s="119">
        <v>4</v>
      </c>
      <c r="K21" s="119">
        <v>2</v>
      </c>
      <c r="L21" s="119">
        <v>2</v>
      </c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>
        <v>1</v>
      </c>
      <c r="H22" s="119"/>
      <c r="I22" s="119"/>
      <c r="J22" s="119">
        <v>1</v>
      </c>
      <c r="K22" s="119">
        <v>1</v>
      </c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>
        <v>2</v>
      </c>
      <c r="I26" s="125"/>
      <c r="J26" s="125">
        <v>2</v>
      </c>
      <c r="K26" s="125"/>
      <c r="L26" s="125">
        <v>2</v>
      </c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>
        <v>15</v>
      </c>
      <c r="H28" s="125">
        <v>35</v>
      </c>
      <c r="I28" s="125"/>
      <c r="J28" s="125">
        <v>50</v>
      </c>
      <c r="K28" s="125"/>
      <c r="L28" s="125"/>
      <c r="M28" s="125">
        <v>50</v>
      </c>
      <c r="N28" s="125"/>
      <c r="O28" s="126">
        <v>431920</v>
      </c>
      <c r="P28" s="126">
        <v>431920</v>
      </c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17</v>
      </c>
      <c r="H31" s="132">
        <f aca="true" t="shared" si="0" ref="H31:P31">H21+H28+H29+H30</f>
        <v>37</v>
      </c>
      <c r="I31" s="132">
        <f t="shared" si="0"/>
        <v>0</v>
      </c>
      <c r="J31" s="132">
        <f t="shared" si="0"/>
        <v>54</v>
      </c>
      <c r="K31" s="132">
        <f t="shared" si="0"/>
        <v>2</v>
      </c>
      <c r="L31" s="132">
        <f t="shared" si="0"/>
        <v>2</v>
      </c>
      <c r="M31" s="132">
        <f t="shared" si="0"/>
        <v>50</v>
      </c>
      <c r="N31" s="132">
        <f t="shared" si="0"/>
        <v>0</v>
      </c>
      <c r="O31" s="132">
        <f t="shared" si="0"/>
        <v>431920</v>
      </c>
      <c r="P31" s="132">
        <f t="shared" si="0"/>
        <v>431920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&amp;L78EF56C4&amp;CФорма № 1, Підрозділ: Вінницький міський суд Вінницької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&amp;L78EF56C4&amp;CФорма № 1, Підрозділ: Вінницький міський суд Вінницької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&amp;L78EF56C4&amp;CФорма № 1, Підрозділ: Вінницький міський суд Вінницької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B33" sqref="B3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1</v>
      </c>
      <c r="F17" s="118"/>
      <c r="G17" s="118">
        <v>1</v>
      </c>
      <c r="H17" s="118">
        <v>1</v>
      </c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1</v>
      </c>
      <c r="F18" s="132">
        <f t="shared" si="0"/>
        <v>0</v>
      </c>
      <c r="G18" s="132">
        <f t="shared" si="0"/>
        <v>1</v>
      </c>
      <c r="H18" s="132">
        <f t="shared" si="0"/>
        <v>1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405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403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406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404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&amp;L78EF56C4&amp;CФорма № 1, Підрозділ: Вінницький міський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2015-01-28T08:30:59Z</cp:lastPrinted>
  <dcterms:created xsi:type="dcterms:W3CDTF">2004-04-20T14:33:35Z</dcterms:created>
  <dcterms:modified xsi:type="dcterms:W3CDTF">2015-07-10T07:53:13Z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1_00127_2.2015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78EF56C4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